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46.pielikums" sheetId="1" r:id="rId1"/>
  </sheets>
  <definedNames>
    <definedName name="_xlnm.Print_Area" localSheetId="0">'46.pielikums'!$A$1:$R$197</definedName>
  </definedNames>
  <calcPr fullCalcOnLoad="1"/>
</workbook>
</file>

<file path=xl/sharedStrings.xml><?xml version="1.0" encoding="utf-8"?>
<sst xmlns="http://schemas.openxmlformats.org/spreadsheetml/2006/main" count="187" uniqueCount="157">
  <si>
    <t>Iestādes nosaukums</t>
  </si>
  <si>
    <t>Slokas pamatskola</t>
  </si>
  <si>
    <t>NMRK</t>
  </si>
  <si>
    <t>90000051612</t>
  </si>
  <si>
    <t>Budžeta konta numurs</t>
  </si>
  <si>
    <t>LV24PARX0002484572014</t>
  </si>
  <si>
    <t>Funkcionālās kategorijas klasifikācija</t>
  </si>
  <si>
    <t>09.600  Izglītības papildu pakalpojumi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</si>
  <si>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</si>
  <si>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</si>
  <si>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</si>
  <si>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</si>
  <si>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</si>
  <si>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</si>
  <si>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</si>
  <si>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</si>
  <si>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</si>
  <si>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</si>
  <si>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</si>
  <si>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</si>
  <si>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</si>
  <si>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</si>
  <si>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</si>
  <si>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10.400  Atbalsts ģimenēm ar bērniem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</si>
  <si>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</si>
  <si>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</si>
  <si>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</si>
  <si>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</si>
  <si>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</si>
  <si>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</si>
  <si>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</si>
  <si>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</si>
  <si>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</si>
  <si>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</si>
  <si>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</si>
  <si>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</si>
  <si>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</si>
  <si>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</si>
  <si>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</si>
  <si>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</si>
  <si>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</si>
  <si>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</si>
  <si>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</si>
  <si>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</si>
  <si>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</si>
  <si>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</si>
  <si>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</si>
  <si>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</si>
  <si>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</si>
  <si>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</si>
  <si>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Komandējumi un dienesta braucieni</t>
  </si>
  <si>
    <t xml:space="preserve">    2100</t>
  </si>
  <si>
    <t>Iekšzemes komandējumi un dienesta braucieni</t>
  </si>
  <si>
    <t xml:space="preserve">      2110</t>
  </si>
  <si>
    <t>Pārējie komandējumu un dienesta braucienu izdevumi</t>
  </si>
  <si>
    <t xml:space="preserve">        2112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</si>
  <si>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</si>
  <si>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</si>
  <si>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</si>
  <si>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</si>
  <si>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</si>
  <si>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</si>
  <si>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</si>
  <si>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</si>
  <si>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</si>
  <si>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</si>
  <si>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</si>
  <si>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</si>
  <si>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</si>
  <si>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</si>
  <si>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</si>
  <si>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</si>
  <si>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</si>
  <si>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</si>
  <si>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</si>
  <si>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</si>
  <si>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</si>
  <si>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</si>
  <si>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</si>
  <si>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</si>
  <si>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</si>
  <si>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</si>
  <si>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Pārējie iestādes reprezentācijas, ar iestādes darbības veicamo funkciju nodrošin</t>
  </si>
  <si>
    <t xml:space="preserve">        2239</t>
  </si>
  <si>
    <t>Remonta darbi un iestāžu uzturēšanas pakalpojumi (izņemot ēku, būvju un ceļu kap</t>
  </si>
  <si>
    <t xml:space="preserve">      2240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</si>
  <si>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</si>
  <si>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</si>
  <si>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</si>
  <si>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</si>
  <si>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Īre un noma</t>
  </si>
  <si>
    <t xml:space="preserve">      2260</t>
  </si>
  <si>
    <t>Ēku, telpu īre un noma</t>
  </si>
  <si>
    <t xml:space="preserve">        2261</t>
  </si>
  <si>
    <t>Transportlīdzekļu noma</t>
  </si>
  <si>
    <t xml:space="preserve">        2262</t>
  </si>
  <si>
    <t>Citi pakalpojumi</t>
  </si>
  <si>
    <t xml:space="preserve">      2270</t>
  </si>
  <si>
    <t>Līdzekļi neparedzētiem gadījumiem no pašvaldību budžetiem</t>
  </si>
  <si>
    <t xml:space="preserve">        2275</t>
  </si>
  <si>
    <t>Pārējie klasifikācijā neuzskaitītie pakalpojumu veidi</t>
  </si>
  <si>
    <t xml:space="preserve">        2279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</si>
  <si>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</si>
  <si>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</si>
  <si>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</si>
  <si>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</si>
  <si>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</si>
  <si>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</si>
  <si>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</si>
  <si>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</si>
  <si>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</si>
  <si>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</si>
  <si>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</si>
  <si>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</si>
  <si>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</si>
  <si>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</si>
  <si>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</si>
  <si>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</si>
  <si>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</si>
  <si>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</si>
  <si>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</si>
  <si>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</si>
  <si>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</si>
  <si>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</si>
  <si>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</si>
  <si>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</si>
  <si>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</si>
  <si>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</si>
  <si>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</si>
  <si>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</si>
  <si>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</si>
  <si>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</si>
  <si>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</si>
  <si>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</si>
  <si>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</si>
  <si>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</si>
  <si>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Nemateriālie ieguldījumi</t>
  </si>
  <si>
    <t xml:space="preserve">    5100</t>
  </si>
  <si>
    <t>Licences, koncesijas un patenti, preču zīmes un līdzīgas tiesības</t>
  </si>
  <si>
    <t xml:space="preserve">      5120</t>
  </si>
  <si>
    <t>Datorprogrammas</t>
  </si>
  <si>
    <t xml:space="preserve">        5121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</si>
  <si>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</si>
  <si>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</si>
  <si>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</si>
  <si>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</si>
  <si>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</si>
  <si>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</si>
  <si>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</si>
  <si>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</si>
  <si>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Datortehnika, sakaru un cita biroja tehnika</t>
  </si>
  <si>
    <t xml:space="preserve">        5238</t>
  </si>
  <si>
    <t>Samazinājums</t>
  </si>
  <si>
    <t>09 kopā</t>
  </si>
  <si>
    <t>10kopā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</si>
  <si>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</si>
  <si>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46.pielikums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</si>
</sst>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0">
    <xf numFmtId="0" fontId="0" fillId="2" borderId="0" xfId="0" applyAlignment="1">
      <alignment vertical="top"/>
    </xf>
    <xf numFmtId="0" fontId="1" fillId="3" borderId="0" xfId="0" applyFont="1" applyFill="1" applyAlignment="1">
      <alignment horizontal="left" vertical="top" wrapText="1" indent="2" readingOrder="1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5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indent="2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showOutlineSymbols="0" zoomScaleSheetLayoutView="100" workbookViewId="0" topLeftCell="A1">
      <selection activeCell="P2" sqref="P2"/>
    </sheetView>
  </sheetViews>
  <sheetFormatPr defaultColWidth="7.00390625" defaultRowHeight="12.75" customHeight="1"/>
  <cols>
    <col min="1" max="16" width="7.00390625" style="2" customWidth="1"/>
    <col min="17" max="17" width="12.00390625" style="2" customWidth="1"/>
    <col min="18" max="16384" width="7.00390625" style="2" customWidth="1"/>
  </cols>
  <sheetData>
    <row r="1" spans="2:16" ht="16.5" customHeight="1">
      <c r="B1" s="9" t="s">
        <v>0</v>
      </c>
      <c r="C1" s="9"/>
      <c r="D1" s="9"/>
      <c r="E1" s="9"/>
      <c r="F1" s="9"/>
      <c r="G1" s="9"/>
      <c r="H1" s="10" t="s">
        <v>1</v>
      </c>
      <c r="I1" s="10"/>
      <c r="J1" s="10"/>
      <c r="K1" s="10"/>
      <c r="L1" s="10"/>
      <c r="M1" s="10"/>
      <c r="N1" s="10"/>
      <c r="O1" s="10"/>
      <c r="P1" s="8" t="s">
        <v>156</v>
      </c>
    </row>
    <row r="2" spans="2:15" ht="16.5" customHeight="1">
      <c r="B2" s="9" t="s">
        <v>2</v>
      </c>
      <c r="C2" s="9"/>
      <c r="D2" s="9"/>
      <c r="E2" s="9"/>
      <c r="F2" s="9"/>
      <c r="G2" s="9"/>
      <c r="H2" s="11" t="s">
        <v>3</v>
      </c>
      <c r="I2" s="11"/>
      <c r="J2" s="11"/>
      <c r="K2" s="11"/>
      <c r="L2" s="11"/>
      <c r="M2" s="11"/>
      <c r="N2" s="11"/>
      <c r="O2" s="11"/>
    </row>
    <row r="3" spans="2:15" ht="12.75" customHeight="1">
      <c r="B3" s="9" t="s">
        <v>4</v>
      </c>
      <c r="C3" s="9"/>
      <c r="D3" s="9"/>
      <c r="E3" s="9"/>
      <c r="F3" s="9"/>
      <c r="G3" s="9"/>
      <c r="H3" s="11" t="s">
        <v>5</v>
      </c>
      <c r="I3" s="11"/>
      <c r="J3" s="11"/>
      <c r="K3" s="11"/>
      <c r="L3" s="11"/>
      <c r="M3" s="11"/>
      <c r="N3" s="11"/>
      <c r="O3" s="11"/>
    </row>
    <row r="4" spans="2:7" ht="6" customHeight="1">
      <c r="B4" s="9"/>
      <c r="C4" s="9"/>
      <c r="D4" s="9"/>
      <c r="E4" s="9"/>
      <c r="F4" s="9"/>
      <c r="G4" s="9"/>
    </row>
    <row r="5" ht="3" customHeight="1"/>
    <row r="6" ht="4.5" customHeight="1"/>
    <row r="7" spans="2:15" ht="18" customHeight="1">
      <c r="B7" s="9" t="s">
        <v>6</v>
      </c>
      <c r="C7" s="9"/>
      <c r="D7" s="9"/>
      <c r="E7" s="9"/>
      <c r="F7" s="9"/>
      <c r="G7" s="9"/>
      <c r="H7" s="12" t="s">
        <v>7</v>
      </c>
      <c r="I7" s="12"/>
      <c r="J7" s="12"/>
      <c r="K7" s="12"/>
      <c r="L7" s="12"/>
      <c r="M7" s="12"/>
      <c r="N7" s="12"/>
      <c r="O7" s="12"/>
    </row>
    <row r="8" ht="6" customHeight="1"/>
    <row r="9" spans="8:9" ht="6.75" customHeight="1">
      <c r="H9" s="13" t="s">
        <v>8</v>
      </c>
      <c r="I9" s="13"/>
    </row>
    <row r="10" spans="1:17" ht="12.7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 t="s">
        <v>10</v>
      </c>
      <c r="K10" s="13"/>
      <c r="L10" s="13" t="s">
        <v>11</v>
      </c>
      <c r="M10" s="13"/>
      <c r="N10" s="13" t="s">
        <v>12</v>
      </c>
      <c r="O10" s="13"/>
      <c r="P10" s="4" t="s">
        <v>13</v>
      </c>
      <c r="Q10" s="5" t="s">
        <v>152</v>
      </c>
    </row>
    <row r="11" spans="8:9" ht="12.75">
      <c r="H11" s="13"/>
      <c r="I11" s="13"/>
    </row>
    <row r="12" ht="3" customHeight="1"/>
    <row r="13" spans="1:16" ht="15" customHeight="1">
      <c r="A13" s="14" t="s">
        <v>14</v>
      </c>
      <c r="B13" s="14"/>
      <c r="C13" s="14"/>
      <c r="D13" s="14"/>
      <c r="E13" s="14"/>
      <c r="F13" s="14"/>
      <c r="G13" s="14"/>
      <c r="H13" s="15" t="s">
        <v>15</v>
      </c>
      <c r="I13" s="15"/>
      <c r="J13" s="16">
        <v>26095</v>
      </c>
      <c r="K13" s="16"/>
      <c r="L13" s="16">
        <v>10151.92</v>
      </c>
      <c r="M13" s="16"/>
      <c r="N13" s="16">
        <v>15943.08</v>
      </c>
      <c r="O13" s="16"/>
      <c r="P13" s="6">
        <v>38.90369802644185</v>
      </c>
    </row>
    <row r="14" ht="3" customHeight="1"/>
    <row r="15" spans="1:16" ht="14.25" customHeight="1">
      <c r="A15" s="14" t="s">
        <v>16</v>
      </c>
      <c r="B15" s="14"/>
      <c r="C15" s="14"/>
      <c r="D15" s="14"/>
      <c r="E15" s="14"/>
      <c r="F15" s="14"/>
      <c r="G15" s="14"/>
      <c r="H15" s="14" t="s">
        <v>17</v>
      </c>
      <c r="I15" s="14"/>
      <c r="J15" s="17">
        <v>26095</v>
      </c>
      <c r="K15" s="17"/>
      <c r="L15" s="17">
        <v>10151.92</v>
      </c>
      <c r="M15" s="17"/>
      <c r="N15" s="17">
        <v>15943.08</v>
      </c>
      <c r="O15" s="17"/>
      <c r="P15" s="7">
        <v>38.90369802644185</v>
      </c>
    </row>
    <row r="16" spans="1:7" ht="14.25" customHeight="1">
      <c r="A16" s="14"/>
      <c r="B16" s="14"/>
      <c r="C16" s="14"/>
      <c r="D16" s="14"/>
      <c r="E16" s="14"/>
      <c r="F16" s="14"/>
      <c r="G16" s="14"/>
    </row>
    <row r="17" ht="3" customHeight="1"/>
    <row r="18" spans="1:16" ht="14.25" customHeight="1">
      <c r="A18" s="14" t="s">
        <v>18</v>
      </c>
      <c r="B18" s="14"/>
      <c r="C18" s="14"/>
      <c r="D18" s="14"/>
      <c r="E18" s="14"/>
      <c r="F18" s="14"/>
      <c r="G18" s="14"/>
      <c r="H18" s="14" t="s">
        <v>19</v>
      </c>
      <c r="I18" s="14"/>
      <c r="J18" s="17">
        <v>26095</v>
      </c>
      <c r="K18" s="17"/>
      <c r="L18" s="17">
        <v>10151.92</v>
      </c>
      <c r="M18" s="17"/>
      <c r="N18" s="17">
        <v>15943.08</v>
      </c>
      <c r="O18" s="17"/>
      <c r="P18" s="7">
        <v>38.90369802644185</v>
      </c>
    </row>
    <row r="19" spans="1:7" ht="14.25" customHeight="1">
      <c r="A19" s="14"/>
      <c r="B19" s="14"/>
      <c r="C19" s="14"/>
      <c r="D19" s="14"/>
      <c r="E19" s="14"/>
      <c r="F19" s="14"/>
      <c r="G19" s="14"/>
    </row>
    <row r="20" ht="3" customHeight="1"/>
    <row r="21" spans="1:17" ht="15" customHeight="1">
      <c r="A21" s="14" t="s">
        <v>20</v>
      </c>
      <c r="B21" s="14"/>
      <c r="C21" s="14"/>
      <c r="D21" s="14"/>
      <c r="E21" s="14"/>
      <c r="F21" s="14"/>
      <c r="G21" s="14"/>
      <c r="H21" s="14" t="s">
        <v>21</v>
      </c>
      <c r="I21" s="14"/>
      <c r="J21" s="17">
        <v>26095</v>
      </c>
      <c r="K21" s="17"/>
      <c r="L21" s="17">
        <v>10151.92</v>
      </c>
      <c r="M21" s="17"/>
      <c r="N21" s="17">
        <v>15943.08</v>
      </c>
      <c r="O21" s="17"/>
      <c r="P21" s="7">
        <v>38.90369802644185</v>
      </c>
      <c r="Q21" s="2">
        <v>-4344</v>
      </c>
    </row>
    <row r="22" ht="1.5" customHeight="1"/>
    <row r="23" spans="8:17" ht="13.5" customHeight="1">
      <c r="H23" s="18" t="s">
        <v>22</v>
      </c>
      <c r="I23" s="18"/>
      <c r="J23" s="16">
        <v>26095</v>
      </c>
      <c r="K23" s="16"/>
      <c r="L23" s="16">
        <v>10151.92</v>
      </c>
      <c r="M23" s="16"/>
      <c r="N23" s="16">
        <v>15943.08</v>
      </c>
      <c r="O23" s="16"/>
      <c r="P23" s="6">
        <v>38.90369802644185</v>
      </c>
      <c r="Q23" s="5">
        <f>SUM(Q13:Q21)</f>
        <v>-4344</v>
      </c>
    </row>
    <row r="24" spans="2:7" ht="6" customHeight="1">
      <c r="B24" s="9"/>
      <c r="C24" s="9"/>
      <c r="D24" s="9"/>
      <c r="E24" s="9"/>
      <c r="F24" s="9"/>
      <c r="G24" s="9"/>
    </row>
    <row r="25" ht="4.5" customHeight="1"/>
    <row r="26" spans="2:15" ht="18" customHeight="1">
      <c r="B26" s="9" t="s">
        <v>6</v>
      </c>
      <c r="C26" s="9"/>
      <c r="D26" s="9"/>
      <c r="E26" s="9"/>
      <c r="F26" s="9"/>
      <c r="G26" s="9"/>
      <c r="H26" s="12" t="s">
        <v>23</v>
      </c>
      <c r="I26" s="12"/>
      <c r="J26" s="12"/>
      <c r="K26" s="12"/>
      <c r="L26" s="12"/>
      <c r="M26" s="12"/>
      <c r="N26" s="12"/>
      <c r="O26" s="12"/>
    </row>
    <row r="27" spans="2:15" ht="18" customHeight="1">
      <c r="B27" s="3"/>
      <c r="C27" s="3"/>
      <c r="D27" s="3"/>
      <c r="E27" s="3"/>
      <c r="F27" s="3"/>
      <c r="G27" s="3"/>
      <c r="H27" s="1"/>
      <c r="I27" s="1"/>
      <c r="J27" s="1"/>
      <c r="K27" s="1"/>
      <c r="L27" s="1"/>
      <c r="M27" s="1"/>
      <c r="N27" s="1"/>
      <c r="O27" s="1"/>
    </row>
    <row r="28" spans="8:9" ht="12.75">
      <c r="H28" s="13" t="s">
        <v>8</v>
      </c>
      <c r="I28" s="13"/>
    </row>
    <row r="29" spans="1:17" ht="12.75" customHeight="1">
      <c r="A29" s="13" t="s">
        <v>9</v>
      </c>
      <c r="B29" s="13"/>
      <c r="C29" s="13"/>
      <c r="D29" s="13"/>
      <c r="E29" s="13"/>
      <c r="F29" s="13"/>
      <c r="G29" s="13"/>
      <c r="H29" s="13"/>
      <c r="I29" s="13"/>
      <c r="J29" s="13" t="s">
        <v>10</v>
      </c>
      <c r="K29" s="13"/>
      <c r="L29" s="13" t="s">
        <v>11</v>
      </c>
      <c r="M29" s="13"/>
      <c r="N29" s="13" t="s">
        <v>12</v>
      </c>
      <c r="O29" s="13"/>
      <c r="P29" s="4" t="s">
        <v>13</v>
      </c>
      <c r="Q29" s="5" t="s">
        <v>152</v>
      </c>
    </row>
    <row r="30" ht="3" customHeight="1"/>
    <row r="31" spans="1:16" ht="15" customHeight="1">
      <c r="A31" s="14" t="s">
        <v>14</v>
      </c>
      <c r="B31" s="14"/>
      <c r="C31" s="14"/>
      <c r="D31" s="14"/>
      <c r="E31" s="14"/>
      <c r="F31" s="14"/>
      <c r="G31" s="14"/>
      <c r="H31" s="15" t="s">
        <v>15</v>
      </c>
      <c r="I31" s="15"/>
      <c r="J31" s="16">
        <v>8064</v>
      </c>
      <c r="K31" s="16"/>
      <c r="L31" s="16">
        <v>7988.5</v>
      </c>
      <c r="M31" s="16"/>
      <c r="N31" s="16">
        <v>75.5</v>
      </c>
      <c r="O31" s="16"/>
      <c r="P31" s="6">
        <v>99.06374007936508</v>
      </c>
    </row>
    <row r="32" ht="3" customHeight="1"/>
    <row r="33" spans="1:16" ht="14.25" customHeight="1">
      <c r="A33" s="14" t="s">
        <v>16</v>
      </c>
      <c r="B33" s="14"/>
      <c r="C33" s="14"/>
      <c r="D33" s="14"/>
      <c r="E33" s="14"/>
      <c r="F33" s="14"/>
      <c r="G33" s="14"/>
      <c r="H33" s="14" t="s">
        <v>17</v>
      </c>
      <c r="I33" s="14"/>
      <c r="J33" s="17">
        <v>8064</v>
      </c>
      <c r="K33" s="17"/>
      <c r="L33" s="17">
        <v>7988.5</v>
      </c>
      <c r="M33" s="17"/>
      <c r="N33" s="17">
        <v>75.5</v>
      </c>
      <c r="O33" s="17"/>
      <c r="P33" s="7">
        <v>99.06374007936508</v>
      </c>
    </row>
    <row r="34" spans="1:7" ht="14.25" customHeight="1">
      <c r="A34" s="14"/>
      <c r="B34" s="14"/>
      <c r="C34" s="14"/>
      <c r="D34" s="14"/>
      <c r="E34" s="14"/>
      <c r="F34" s="14"/>
      <c r="G34" s="14"/>
    </row>
    <row r="35" ht="3" customHeight="1"/>
    <row r="36" spans="1:16" ht="14.25" customHeight="1">
      <c r="A36" s="14" t="s">
        <v>18</v>
      </c>
      <c r="B36" s="14"/>
      <c r="C36" s="14"/>
      <c r="D36" s="14"/>
      <c r="E36" s="14"/>
      <c r="F36" s="14"/>
      <c r="G36" s="14"/>
      <c r="H36" s="14" t="s">
        <v>19</v>
      </c>
      <c r="I36" s="14"/>
      <c r="J36" s="17">
        <v>8064</v>
      </c>
      <c r="K36" s="17"/>
      <c r="L36" s="17">
        <v>7988.5</v>
      </c>
      <c r="M36" s="17"/>
      <c r="N36" s="17">
        <v>75.5</v>
      </c>
      <c r="O36" s="17"/>
      <c r="P36" s="7">
        <v>99.06374007936508</v>
      </c>
    </row>
    <row r="37" spans="1:7" ht="14.25" customHeight="1">
      <c r="A37" s="14"/>
      <c r="B37" s="14"/>
      <c r="C37" s="14"/>
      <c r="D37" s="14"/>
      <c r="E37" s="14"/>
      <c r="F37" s="14"/>
      <c r="G37" s="14"/>
    </row>
    <row r="38" ht="3" customHeight="1"/>
    <row r="39" spans="1:16" ht="15" customHeight="1">
      <c r="A39" s="14" t="s">
        <v>20</v>
      </c>
      <c r="B39" s="14"/>
      <c r="C39" s="14"/>
      <c r="D39" s="14"/>
      <c r="E39" s="14"/>
      <c r="F39" s="14"/>
      <c r="G39" s="14"/>
      <c r="H39" s="14" t="s">
        <v>21</v>
      </c>
      <c r="I39" s="14"/>
      <c r="J39" s="17">
        <v>8064</v>
      </c>
      <c r="K39" s="17"/>
      <c r="L39" s="17">
        <v>7988.5</v>
      </c>
      <c r="M39" s="17"/>
      <c r="N39" s="17">
        <v>75.5</v>
      </c>
      <c r="O39" s="17"/>
      <c r="P39" s="7">
        <v>99.06374007936508</v>
      </c>
    </row>
    <row r="40" ht="1.5" customHeight="1"/>
    <row r="41" spans="8:17" ht="13.5" customHeight="1">
      <c r="H41" s="18" t="s">
        <v>22</v>
      </c>
      <c r="I41" s="18"/>
      <c r="J41" s="16">
        <v>8064</v>
      </c>
      <c r="K41" s="16"/>
      <c r="L41" s="16">
        <v>7988.5</v>
      </c>
      <c r="M41" s="16"/>
      <c r="N41" s="16">
        <v>75.5</v>
      </c>
      <c r="O41" s="16"/>
      <c r="P41" s="6">
        <v>99.06374007936508</v>
      </c>
      <c r="Q41" s="5">
        <f>SUM(Q31:Q39)</f>
        <v>0</v>
      </c>
    </row>
    <row r="42" ht="4.5" customHeight="1"/>
    <row r="43" spans="2:15" ht="18" customHeight="1">
      <c r="B43" s="9" t="s">
        <v>6</v>
      </c>
      <c r="C43" s="9"/>
      <c r="D43" s="9"/>
      <c r="E43" s="9"/>
      <c r="F43" s="9"/>
      <c r="G43" s="9"/>
      <c r="H43" s="12" t="s">
        <v>155</v>
      </c>
      <c r="I43" s="19"/>
      <c r="J43" s="19"/>
      <c r="K43" s="19"/>
      <c r="L43" s="19"/>
      <c r="M43" s="19"/>
      <c r="N43" s="19"/>
      <c r="O43" s="19"/>
    </row>
    <row r="44" spans="8:15" ht="15" customHeight="1">
      <c r="H44" s="19"/>
      <c r="I44" s="19"/>
      <c r="J44" s="19"/>
      <c r="K44" s="19"/>
      <c r="L44" s="19"/>
      <c r="M44" s="19"/>
      <c r="N44" s="19"/>
      <c r="O44" s="19"/>
    </row>
    <row r="45" spans="8:15" ht="2.25" customHeight="1">
      <c r="H45" s="19"/>
      <c r="I45" s="19"/>
      <c r="J45" s="19"/>
      <c r="K45" s="19"/>
      <c r="L45" s="19"/>
      <c r="M45" s="19"/>
      <c r="N45" s="19"/>
      <c r="O45" s="19"/>
    </row>
    <row r="46" ht="7.5" customHeight="1"/>
    <row r="47" spans="8:9" ht="12.75">
      <c r="H47" s="13" t="s">
        <v>8</v>
      </c>
      <c r="I47" s="13"/>
    </row>
    <row r="48" spans="1:17" ht="12.75">
      <c r="A48" s="13" t="s">
        <v>9</v>
      </c>
      <c r="B48" s="13"/>
      <c r="C48" s="13"/>
      <c r="D48" s="13"/>
      <c r="E48" s="13"/>
      <c r="F48" s="13"/>
      <c r="G48" s="13"/>
      <c r="H48" s="13"/>
      <c r="I48" s="13"/>
      <c r="J48" s="13" t="s">
        <v>10</v>
      </c>
      <c r="K48" s="13"/>
      <c r="L48" s="13" t="s">
        <v>11</v>
      </c>
      <c r="M48" s="13"/>
      <c r="N48" s="13" t="s">
        <v>12</v>
      </c>
      <c r="O48" s="13"/>
      <c r="P48" s="4" t="s">
        <v>13</v>
      </c>
      <c r="Q48" s="5" t="s">
        <v>152</v>
      </c>
    </row>
    <row r="49" spans="8:9" ht="9.75" customHeight="1">
      <c r="H49" s="13"/>
      <c r="I49" s="13"/>
    </row>
    <row r="50" ht="3" customHeight="1"/>
    <row r="51" spans="1:16" ht="15" customHeight="1">
      <c r="A51" s="14" t="s">
        <v>24</v>
      </c>
      <c r="B51" s="14"/>
      <c r="C51" s="14"/>
      <c r="D51" s="14"/>
      <c r="E51" s="14"/>
      <c r="F51" s="14"/>
      <c r="G51" s="14"/>
      <c r="H51" s="15" t="s">
        <v>25</v>
      </c>
      <c r="I51" s="15"/>
      <c r="J51" s="16">
        <v>114600</v>
      </c>
      <c r="K51" s="16"/>
      <c r="L51" s="16">
        <v>64870.7</v>
      </c>
      <c r="M51" s="16"/>
      <c r="N51" s="16">
        <v>49729.3</v>
      </c>
      <c r="O51" s="16"/>
      <c r="P51" s="6">
        <v>56.60619546247818</v>
      </c>
    </row>
    <row r="52" ht="3" customHeight="1"/>
    <row r="53" spans="1:16" ht="15" customHeight="1">
      <c r="A53" s="14" t="s">
        <v>26</v>
      </c>
      <c r="B53" s="14"/>
      <c r="C53" s="14"/>
      <c r="D53" s="14"/>
      <c r="E53" s="14"/>
      <c r="F53" s="14"/>
      <c r="G53" s="14"/>
      <c r="H53" s="14" t="s">
        <v>27</v>
      </c>
      <c r="I53" s="14"/>
      <c r="J53" s="17">
        <v>92122</v>
      </c>
      <c r="K53" s="17"/>
      <c r="L53" s="17">
        <v>51254.96</v>
      </c>
      <c r="M53" s="17"/>
      <c r="N53" s="17">
        <v>40867.04</v>
      </c>
      <c r="O53" s="17"/>
      <c r="P53" s="7">
        <v>55.638132042291744</v>
      </c>
    </row>
    <row r="54" ht="3" customHeight="1"/>
    <row r="55" spans="1:16" ht="15" customHeight="1">
      <c r="A55" s="14" t="s">
        <v>28</v>
      </c>
      <c r="B55" s="14"/>
      <c r="C55" s="14"/>
      <c r="D55" s="14"/>
      <c r="E55" s="14"/>
      <c r="F55" s="14"/>
      <c r="G55" s="14"/>
      <c r="H55" s="14" t="s">
        <v>29</v>
      </c>
      <c r="I55" s="14"/>
      <c r="J55" s="17">
        <v>73249</v>
      </c>
      <c r="K55" s="17"/>
      <c r="L55" s="17">
        <v>44334.78</v>
      </c>
      <c r="M55" s="17"/>
      <c r="N55" s="17">
        <v>28914.22</v>
      </c>
      <c r="O55" s="17"/>
      <c r="P55" s="7">
        <v>60.52612322352524</v>
      </c>
    </row>
    <row r="56" ht="3" customHeight="1"/>
    <row r="57" spans="1:16" ht="15" customHeight="1">
      <c r="A57" s="14" t="s">
        <v>30</v>
      </c>
      <c r="B57" s="14"/>
      <c r="C57" s="14"/>
      <c r="D57" s="14"/>
      <c r="E57" s="14"/>
      <c r="F57" s="14"/>
      <c r="G57" s="14"/>
      <c r="H57" s="14" t="s">
        <v>31</v>
      </c>
      <c r="I57" s="14"/>
      <c r="J57" s="17">
        <v>73249</v>
      </c>
      <c r="K57" s="17"/>
      <c r="L57" s="17">
        <v>44334.78</v>
      </c>
      <c r="M57" s="17"/>
      <c r="N57" s="17">
        <v>28914.22</v>
      </c>
      <c r="O57" s="17"/>
      <c r="P57" s="7">
        <v>60.52612322352524</v>
      </c>
    </row>
    <row r="58" ht="3" customHeight="1"/>
    <row r="59" spans="1:16" ht="15" customHeight="1">
      <c r="A59" s="14" t="s">
        <v>32</v>
      </c>
      <c r="B59" s="14"/>
      <c r="C59" s="14"/>
      <c r="D59" s="14"/>
      <c r="E59" s="14"/>
      <c r="F59" s="14"/>
      <c r="G59" s="14"/>
      <c r="H59" s="14" t="s">
        <v>33</v>
      </c>
      <c r="I59" s="14"/>
      <c r="J59" s="17">
        <v>17913</v>
      </c>
      <c r="K59" s="17"/>
      <c r="L59" s="17">
        <v>6587.54</v>
      </c>
      <c r="M59" s="17"/>
      <c r="N59" s="17">
        <v>11325.46</v>
      </c>
      <c r="O59" s="17"/>
      <c r="P59" s="7">
        <v>36.77519120192039</v>
      </c>
    </row>
    <row r="60" ht="3" customHeight="1"/>
    <row r="61" spans="1:16" ht="15" customHeight="1">
      <c r="A61" s="14" t="s">
        <v>34</v>
      </c>
      <c r="B61" s="14"/>
      <c r="C61" s="14"/>
      <c r="D61" s="14"/>
      <c r="E61" s="14"/>
      <c r="F61" s="14"/>
      <c r="G61" s="14"/>
      <c r="H61" s="14" t="s">
        <v>35</v>
      </c>
      <c r="I61" s="14"/>
      <c r="J61" s="17">
        <v>864</v>
      </c>
      <c r="K61" s="17"/>
      <c r="L61" s="17">
        <v>0</v>
      </c>
      <c r="M61" s="17"/>
      <c r="N61" s="17">
        <v>864</v>
      </c>
      <c r="O61" s="17"/>
      <c r="P61" s="7">
        <v>0</v>
      </c>
    </row>
    <row r="62" ht="3" customHeight="1"/>
    <row r="63" spans="1:17" ht="15" customHeight="1">
      <c r="A63" s="14" t="s">
        <v>36</v>
      </c>
      <c r="B63" s="14"/>
      <c r="C63" s="14"/>
      <c r="D63" s="14"/>
      <c r="E63" s="14"/>
      <c r="F63" s="14"/>
      <c r="G63" s="14"/>
      <c r="H63" s="14" t="s">
        <v>37</v>
      </c>
      <c r="I63" s="14"/>
      <c r="J63" s="17">
        <v>3363</v>
      </c>
      <c r="K63" s="17"/>
      <c r="L63" s="17">
        <v>665.32</v>
      </c>
      <c r="M63" s="17"/>
      <c r="N63" s="17">
        <v>2697.68</v>
      </c>
      <c r="O63" s="17"/>
      <c r="P63" s="7">
        <v>19.783526613143028</v>
      </c>
      <c r="Q63" s="2">
        <v>-844</v>
      </c>
    </row>
    <row r="64" ht="3" customHeight="1"/>
    <row r="65" spans="1:17" ht="15" customHeight="1">
      <c r="A65" s="14" t="s">
        <v>38</v>
      </c>
      <c r="B65" s="14"/>
      <c r="C65" s="14"/>
      <c r="D65" s="14"/>
      <c r="E65" s="14"/>
      <c r="F65" s="14"/>
      <c r="G65" s="14"/>
      <c r="H65" s="14" t="s">
        <v>39</v>
      </c>
      <c r="I65" s="14"/>
      <c r="J65" s="17">
        <v>13686</v>
      </c>
      <c r="K65" s="17"/>
      <c r="L65" s="17">
        <v>5922.22</v>
      </c>
      <c r="M65" s="17"/>
      <c r="N65" s="17">
        <v>7763.78</v>
      </c>
      <c r="O65" s="17"/>
      <c r="P65" s="7">
        <v>43.27210287885431</v>
      </c>
      <c r="Q65" s="2">
        <v>-4540</v>
      </c>
    </row>
    <row r="66" ht="3" customHeight="1"/>
    <row r="67" spans="1:16" ht="14.25" customHeight="1">
      <c r="A67" s="14" t="s">
        <v>40</v>
      </c>
      <c r="B67" s="14"/>
      <c r="C67" s="14"/>
      <c r="D67" s="14"/>
      <c r="E67" s="14"/>
      <c r="F67" s="14"/>
      <c r="G67" s="14"/>
      <c r="H67" s="14" t="s">
        <v>41</v>
      </c>
      <c r="I67" s="14"/>
      <c r="J67" s="17">
        <v>960</v>
      </c>
      <c r="K67" s="17"/>
      <c r="L67" s="17">
        <v>332.64</v>
      </c>
      <c r="M67" s="17"/>
      <c r="N67" s="17">
        <v>627.36</v>
      </c>
      <c r="O67" s="17"/>
      <c r="P67" s="7">
        <v>34.65</v>
      </c>
    </row>
    <row r="68" spans="1:7" ht="14.25" customHeight="1">
      <c r="A68" s="14"/>
      <c r="B68" s="14"/>
      <c r="C68" s="14"/>
      <c r="D68" s="14"/>
      <c r="E68" s="14"/>
      <c r="F68" s="14"/>
      <c r="G68" s="14"/>
    </row>
    <row r="69" ht="3" customHeight="1"/>
    <row r="70" spans="1:16" ht="14.25" customHeight="1">
      <c r="A70" s="14" t="s">
        <v>42</v>
      </c>
      <c r="B70" s="14"/>
      <c r="C70" s="14"/>
      <c r="D70" s="14"/>
      <c r="E70" s="14"/>
      <c r="F70" s="14"/>
      <c r="G70" s="14"/>
      <c r="H70" s="14" t="s">
        <v>43</v>
      </c>
      <c r="I70" s="14"/>
      <c r="J70" s="17">
        <v>22478</v>
      </c>
      <c r="K70" s="17"/>
      <c r="L70" s="17">
        <v>13615.74</v>
      </c>
      <c r="M70" s="17"/>
      <c r="N70" s="17">
        <v>8862.26</v>
      </c>
      <c r="O70" s="17"/>
      <c r="P70" s="7">
        <v>60.57362754693479</v>
      </c>
    </row>
    <row r="71" spans="1:7" ht="14.25" customHeight="1">
      <c r="A71" s="14"/>
      <c r="B71" s="14"/>
      <c r="C71" s="14"/>
      <c r="D71" s="14"/>
      <c r="E71" s="14"/>
      <c r="F71" s="14"/>
      <c r="G71" s="14"/>
    </row>
    <row r="72" ht="3" customHeight="1"/>
    <row r="73" spans="1:17" ht="14.25" customHeight="1">
      <c r="A73" s="14" t="s">
        <v>44</v>
      </c>
      <c r="B73" s="14"/>
      <c r="C73" s="14"/>
      <c r="D73" s="14"/>
      <c r="E73" s="14"/>
      <c r="F73" s="14"/>
      <c r="G73" s="14"/>
      <c r="H73" s="14" t="s">
        <v>45</v>
      </c>
      <c r="I73" s="14"/>
      <c r="J73" s="17">
        <v>22249</v>
      </c>
      <c r="K73" s="17"/>
      <c r="L73" s="17">
        <v>13453.21</v>
      </c>
      <c r="M73" s="17"/>
      <c r="N73" s="17">
        <v>8795.79</v>
      </c>
      <c r="O73" s="17"/>
      <c r="P73" s="7">
        <v>60.46658276776484</v>
      </c>
      <c r="Q73" s="2">
        <v>-1297</v>
      </c>
    </row>
    <row r="74" spans="1:7" ht="14.25" customHeight="1">
      <c r="A74" s="14"/>
      <c r="B74" s="14"/>
      <c r="C74" s="14"/>
      <c r="D74" s="14"/>
      <c r="E74" s="14"/>
      <c r="F74" s="14"/>
      <c r="G74" s="14"/>
    </row>
    <row r="75" ht="3" customHeight="1"/>
    <row r="76" spans="1:16" ht="14.25" customHeight="1">
      <c r="A76" s="14" t="s">
        <v>46</v>
      </c>
      <c r="B76" s="14"/>
      <c r="C76" s="14"/>
      <c r="D76" s="14"/>
      <c r="E76" s="14"/>
      <c r="F76" s="14"/>
      <c r="G76" s="14"/>
      <c r="H76" s="14" t="s">
        <v>47</v>
      </c>
      <c r="I76" s="14"/>
      <c r="J76" s="17">
        <v>229</v>
      </c>
      <c r="K76" s="17"/>
      <c r="L76" s="17">
        <v>162.53</v>
      </c>
      <c r="M76" s="17"/>
      <c r="N76" s="17">
        <v>66.47</v>
      </c>
      <c r="O76" s="17"/>
      <c r="P76" s="7">
        <v>70.97379912663757</v>
      </c>
    </row>
    <row r="77" spans="1:7" ht="14.25" customHeight="1">
      <c r="A77" s="14"/>
      <c r="B77" s="14"/>
      <c r="C77" s="14"/>
      <c r="D77" s="14"/>
      <c r="E77" s="14"/>
      <c r="F77" s="14"/>
      <c r="G77" s="14"/>
    </row>
    <row r="78" ht="3" customHeight="1"/>
    <row r="79" spans="1:16" ht="14.25" customHeight="1">
      <c r="A79" s="14" t="s">
        <v>48</v>
      </c>
      <c r="B79" s="14"/>
      <c r="C79" s="14"/>
      <c r="D79" s="14"/>
      <c r="E79" s="14"/>
      <c r="F79" s="14"/>
      <c r="G79" s="14"/>
      <c r="H79" s="14" t="s">
        <v>49</v>
      </c>
      <c r="I79" s="14"/>
      <c r="J79" s="17">
        <v>229</v>
      </c>
      <c r="K79" s="17"/>
      <c r="L79" s="17">
        <v>162.53</v>
      </c>
      <c r="M79" s="17"/>
      <c r="N79" s="17">
        <v>66.47</v>
      </c>
      <c r="O79" s="17"/>
      <c r="P79" s="7">
        <v>70.97379912663757</v>
      </c>
    </row>
    <row r="80" spans="1:7" ht="14.25" customHeight="1">
      <c r="A80" s="14"/>
      <c r="B80" s="14"/>
      <c r="C80" s="14"/>
      <c r="D80" s="14"/>
      <c r="E80" s="14"/>
      <c r="F80" s="14"/>
      <c r="G80" s="14"/>
    </row>
    <row r="81" ht="3" customHeight="1"/>
    <row r="82" spans="1:16" ht="15" customHeight="1">
      <c r="A82" s="14" t="s">
        <v>14</v>
      </c>
      <c r="B82" s="14"/>
      <c r="C82" s="14"/>
      <c r="D82" s="14"/>
      <c r="E82" s="14"/>
      <c r="F82" s="14"/>
      <c r="G82" s="14"/>
      <c r="H82" s="15" t="s">
        <v>15</v>
      </c>
      <c r="I82" s="15"/>
      <c r="J82" s="16">
        <v>119746</v>
      </c>
      <c r="K82" s="16"/>
      <c r="L82" s="16">
        <v>81007.67</v>
      </c>
      <c r="M82" s="16"/>
      <c r="N82" s="16">
        <v>38738.33</v>
      </c>
      <c r="O82" s="16"/>
      <c r="P82" s="6">
        <v>67.64958328461911</v>
      </c>
    </row>
    <row r="83" ht="3" customHeight="1"/>
    <row r="84" spans="1:16" ht="15" customHeight="1">
      <c r="A84" s="14" t="s">
        <v>50</v>
      </c>
      <c r="B84" s="14"/>
      <c r="C84" s="14"/>
      <c r="D84" s="14"/>
      <c r="E84" s="14"/>
      <c r="F84" s="14"/>
      <c r="G84" s="14"/>
      <c r="H84" s="14" t="s">
        <v>51</v>
      </c>
      <c r="I84" s="14"/>
      <c r="J84" s="17">
        <v>6</v>
      </c>
      <c r="K84" s="17"/>
      <c r="L84" s="17">
        <v>0</v>
      </c>
      <c r="M84" s="17"/>
      <c r="N84" s="17">
        <v>6</v>
      </c>
      <c r="O84" s="17"/>
      <c r="P84" s="7">
        <v>0</v>
      </c>
    </row>
    <row r="85" ht="3" customHeight="1"/>
    <row r="86" spans="1:16" ht="15" customHeight="1">
      <c r="A86" s="14" t="s">
        <v>52</v>
      </c>
      <c r="B86" s="14"/>
      <c r="C86" s="14"/>
      <c r="D86" s="14"/>
      <c r="E86" s="14"/>
      <c r="F86" s="14"/>
      <c r="G86" s="14"/>
      <c r="H86" s="14" t="s">
        <v>53</v>
      </c>
      <c r="I86" s="14"/>
      <c r="J86" s="17">
        <v>6</v>
      </c>
      <c r="K86" s="17"/>
      <c r="L86" s="17">
        <v>0</v>
      </c>
      <c r="M86" s="17"/>
      <c r="N86" s="17">
        <v>6</v>
      </c>
      <c r="O86" s="17"/>
      <c r="P86" s="7">
        <v>0</v>
      </c>
    </row>
    <row r="87" ht="3" customHeight="1"/>
    <row r="88" spans="1:16" ht="15" customHeight="1">
      <c r="A88" s="14" t="s">
        <v>54</v>
      </c>
      <c r="B88" s="14"/>
      <c r="C88" s="14"/>
      <c r="D88" s="14"/>
      <c r="E88" s="14"/>
      <c r="F88" s="14"/>
      <c r="G88" s="14"/>
      <c r="H88" s="14" t="s">
        <v>55</v>
      </c>
      <c r="I88" s="14"/>
      <c r="J88" s="17">
        <v>6</v>
      </c>
      <c r="K88" s="17"/>
      <c r="L88" s="17">
        <v>0</v>
      </c>
      <c r="M88" s="17"/>
      <c r="N88" s="17">
        <v>6</v>
      </c>
      <c r="O88" s="17"/>
      <c r="P88" s="7">
        <v>0</v>
      </c>
    </row>
    <row r="89" ht="3" customHeight="1"/>
    <row r="90" spans="1:16" ht="15" customHeight="1">
      <c r="A90" s="14" t="s">
        <v>56</v>
      </c>
      <c r="B90" s="14"/>
      <c r="C90" s="14"/>
      <c r="D90" s="14"/>
      <c r="E90" s="14"/>
      <c r="F90" s="14"/>
      <c r="G90" s="14"/>
      <c r="H90" s="14" t="s">
        <v>57</v>
      </c>
      <c r="I90" s="14"/>
      <c r="J90" s="17">
        <v>114896</v>
      </c>
      <c r="K90" s="17"/>
      <c r="L90" s="17">
        <v>79318.74</v>
      </c>
      <c r="M90" s="17"/>
      <c r="N90" s="17">
        <v>35577.26</v>
      </c>
      <c r="O90" s="17"/>
      <c r="P90" s="7">
        <v>69.03524926890407</v>
      </c>
    </row>
    <row r="91" ht="3" customHeight="1"/>
    <row r="92" spans="1:16" ht="15" customHeight="1">
      <c r="A92" s="14" t="s">
        <v>58</v>
      </c>
      <c r="B92" s="14"/>
      <c r="C92" s="14"/>
      <c r="D92" s="14"/>
      <c r="E92" s="14"/>
      <c r="F92" s="14"/>
      <c r="G92" s="14"/>
      <c r="H92" s="14" t="s">
        <v>59</v>
      </c>
      <c r="I92" s="14"/>
      <c r="J92" s="17">
        <v>2619</v>
      </c>
      <c r="K92" s="17"/>
      <c r="L92" s="17">
        <v>1097.25</v>
      </c>
      <c r="M92" s="17"/>
      <c r="N92" s="17">
        <v>1521.75</v>
      </c>
      <c r="O92" s="17"/>
      <c r="P92" s="7">
        <v>41.89576174112256</v>
      </c>
    </row>
    <row r="93" ht="3" customHeight="1"/>
    <row r="94" spans="1:16" ht="15" customHeight="1">
      <c r="A94" s="14" t="s">
        <v>60</v>
      </c>
      <c r="B94" s="14"/>
      <c r="C94" s="14"/>
      <c r="D94" s="14"/>
      <c r="E94" s="14"/>
      <c r="F94" s="14"/>
      <c r="G94" s="14"/>
      <c r="H94" s="14" t="s">
        <v>61</v>
      </c>
      <c r="I94" s="14"/>
      <c r="J94" s="17">
        <v>1152</v>
      </c>
      <c r="K94" s="17"/>
      <c r="L94" s="17">
        <v>398.77</v>
      </c>
      <c r="M94" s="17"/>
      <c r="N94" s="17">
        <v>753.23</v>
      </c>
      <c r="O94" s="17"/>
      <c r="P94" s="7">
        <v>34.615451388888886</v>
      </c>
    </row>
    <row r="95" ht="3" customHeight="1"/>
    <row r="96" spans="1:16" ht="15" customHeight="1">
      <c r="A96" s="14" t="s">
        <v>62</v>
      </c>
      <c r="B96" s="14"/>
      <c r="C96" s="14"/>
      <c r="D96" s="14"/>
      <c r="E96" s="14"/>
      <c r="F96" s="14"/>
      <c r="G96" s="14"/>
      <c r="H96" s="14" t="s">
        <v>63</v>
      </c>
      <c r="I96" s="14"/>
      <c r="J96" s="17">
        <v>612</v>
      </c>
      <c r="K96" s="17"/>
      <c r="L96" s="17">
        <v>439.89</v>
      </c>
      <c r="M96" s="17"/>
      <c r="N96" s="17">
        <v>172.11</v>
      </c>
      <c r="O96" s="17"/>
      <c r="P96" s="7">
        <v>71.87745098039215</v>
      </c>
    </row>
    <row r="97" ht="3" customHeight="1"/>
    <row r="98" spans="1:16" ht="15" customHeight="1">
      <c r="A98" s="14" t="s">
        <v>64</v>
      </c>
      <c r="B98" s="14"/>
      <c r="C98" s="14"/>
      <c r="D98" s="14"/>
      <c r="E98" s="14"/>
      <c r="F98" s="14"/>
      <c r="G98" s="14"/>
      <c r="H98" s="14" t="s">
        <v>65</v>
      </c>
      <c r="I98" s="14"/>
      <c r="J98" s="17">
        <v>790</v>
      </c>
      <c r="K98" s="17"/>
      <c r="L98" s="17">
        <v>232.2</v>
      </c>
      <c r="M98" s="17"/>
      <c r="N98" s="17">
        <v>557.8</v>
      </c>
      <c r="O98" s="17"/>
      <c r="P98" s="7">
        <v>29.39240506329114</v>
      </c>
    </row>
    <row r="99" ht="3" customHeight="1"/>
    <row r="100" spans="1:16" ht="15" customHeight="1">
      <c r="A100" s="14" t="s">
        <v>66</v>
      </c>
      <c r="B100" s="14"/>
      <c r="C100" s="14"/>
      <c r="D100" s="14"/>
      <c r="E100" s="14"/>
      <c r="F100" s="14"/>
      <c r="G100" s="14"/>
      <c r="H100" s="14" t="s">
        <v>67</v>
      </c>
      <c r="I100" s="14"/>
      <c r="J100" s="17">
        <v>65</v>
      </c>
      <c r="K100" s="17"/>
      <c r="L100" s="17">
        <v>26.39</v>
      </c>
      <c r="M100" s="17"/>
      <c r="N100" s="17">
        <v>38.61</v>
      </c>
      <c r="O100" s="17"/>
      <c r="P100" s="7">
        <v>40.6</v>
      </c>
    </row>
    <row r="101" ht="3" customHeight="1"/>
    <row r="102" spans="1:16" ht="15" customHeight="1">
      <c r="A102" s="14" t="s">
        <v>68</v>
      </c>
      <c r="B102" s="14"/>
      <c r="C102" s="14"/>
      <c r="D102" s="14"/>
      <c r="E102" s="14"/>
      <c r="F102" s="14"/>
      <c r="G102" s="14"/>
      <c r="H102" s="14" t="s">
        <v>69</v>
      </c>
      <c r="I102" s="14"/>
      <c r="J102" s="17">
        <v>14426</v>
      </c>
      <c r="K102" s="17"/>
      <c r="L102" s="17">
        <v>1018.76</v>
      </c>
      <c r="M102" s="17"/>
      <c r="N102" s="17">
        <v>13407.24</v>
      </c>
      <c r="O102" s="17"/>
      <c r="P102" s="7">
        <v>7.061971440454734</v>
      </c>
    </row>
    <row r="103" ht="3" customHeight="1"/>
    <row r="104" spans="1:17" ht="15" customHeight="1">
      <c r="A104" s="14" t="s">
        <v>70</v>
      </c>
      <c r="B104" s="14"/>
      <c r="C104" s="14"/>
      <c r="D104" s="14"/>
      <c r="E104" s="14"/>
      <c r="F104" s="14"/>
      <c r="G104" s="14"/>
      <c r="H104" s="14" t="s">
        <v>71</v>
      </c>
      <c r="I104" s="14"/>
      <c r="J104" s="17">
        <v>11000</v>
      </c>
      <c r="K104" s="17"/>
      <c r="L104" s="17">
        <v>688.52</v>
      </c>
      <c r="M104" s="17"/>
      <c r="N104" s="17">
        <v>10311.48</v>
      </c>
      <c r="O104" s="17"/>
      <c r="P104" s="7">
        <v>6.259272727272727</v>
      </c>
      <c r="Q104" s="2">
        <v>-4305</v>
      </c>
    </row>
    <row r="105" ht="3" customHeight="1"/>
    <row r="106" spans="1:16" ht="15" customHeight="1">
      <c r="A106" s="14" t="s">
        <v>72</v>
      </c>
      <c r="B106" s="14"/>
      <c r="C106" s="14"/>
      <c r="D106" s="14"/>
      <c r="E106" s="14"/>
      <c r="F106" s="14"/>
      <c r="G106" s="14"/>
      <c r="H106" s="14" t="s">
        <v>73</v>
      </c>
      <c r="I106" s="14"/>
      <c r="J106" s="17">
        <v>923</v>
      </c>
      <c r="K106" s="17"/>
      <c r="L106" s="17">
        <v>102.74</v>
      </c>
      <c r="M106" s="17"/>
      <c r="N106" s="17">
        <v>820.26</v>
      </c>
      <c r="O106" s="17"/>
      <c r="P106" s="7">
        <v>11.131094257854823</v>
      </c>
    </row>
    <row r="107" ht="4.5" customHeight="1"/>
    <row r="108" spans="1:16" ht="15" customHeight="1">
      <c r="A108" s="14" t="s">
        <v>74</v>
      </c>
      <c r="B108" s="14"/>
      <c r="C108" s="14"/>
      <c r="D108" s="14"/>
      <c r="E108" s="14"/>
      <c r="F108" s="14"/>
      <c r="G108" s="14"/>
      <c r="H108" s="14" t="s">
        <v>75</v>
      </c>
      <c r="I108" s="14"/>
      <c r="J108" s="17">
        <v>2000</v>
      </c>
      <c r="K108" s="17"/>
      <c r="L108" s="17">
        <v>0</v>
      </c>
      <c r="M108" s="17"/>
      <c r="N108" s="17">
        <v>2000</v>
      </c>
      <c r="O108" s="17"/>
      <c r="P108" s="7">
        <v>0</v>
      </c>
    </row>
    <row r="109" ht="3" customHeight="1"/>
    <row r="110" spans="1:16" ht="15" customHeight="1">
      <c r="A110" s="14" t="s">
        <v>76</v>
      </c>
      <c r="B110" s="14"/>
      <c r="C110" s="14"/>
      <c r="D110" s="14"/>
      <c r="E110" s="14"/>
      <c r="F110" s="14"/>
      <c r="G110" s="14"/>
      <c r="H110" s="14" t="s">
        <v>77</v>
      </c>
      <c r="I110" s="14"/>
      <c r="J110" s="17">
        <v>503</v>
      </c>
      <c r="K110" s="17"/>
      <c r="L110" s="17">
        <v>227.5</v>
      </c>
      <c r="M110" s="17"/>
      <c r="N110" s="17">
        <v>275.5</v>
      </c>
      <c r="O110" s="17"/>
      <c r="P110" s="7">
        <v>45.228628230616295</v>
      </c>
    </row>
    <row r="111" ht="3" customHeight="1"/>
    <row r="112" spans="1:16" ht="14.25" customHeight="1">
      <c r="A112" s="14" t="s">
        <v>78</v>
      </c>
      <c r="B112" s="14"/>
      <c r="C112" s="14"/>
      <c r="D112" s="14"/>
      <c r="E112" s="14"/>
      <c r="F112" s="14"/>
      <c r="G112" s="14"/>
      <c r="H112" s="14" t="s">
        <v>79</v>
      </c>
      <c r="I112" s="14"/>
      <c r="J112" s="17">
        <v>760</v>
      </c>
      <c r="K112" s="17"/>
      <c r="L112" s="17">
        <v>3.87</v>
      </c>
      <c r="M112" s="17"/>
      <c r="N112" s="17">
        <v>756.13</v>
      </c>
      <c r="O112" s="17"/>
      <c r="P112" s="7">
        <v>0.5092105263157893</v>
      </c>
    </row>
    <row r="113" spans="1:7" ht="14.25" customHeight="1">
      <c r="A113" s="14"/>
      <c r="B113" s="14"/>
      <c r="C113" s="14"/>
      <c r="D113" s="14"/>
      <c r="E113" s="14"/>
      <c r="F113" s="14"/>
      <c r="G113" s="14"/>
    </row>
    <row r="114" ht="3" customHeight="1"/>
    <row r="115" spans="1:16" ht="14.25" customHeight="1">
      <c r="A115" s="14" t="s">
        <v>80</v>
      </c>
      <c r="B115" s="14"/>
      <c r="C115" s="14"/>
      <c r="D115" s="14"/>
      <c r="E115" s="14"/>
      <c r="F115" s="14"/>
      <c r="G115" s="14"/>
      <c r="H115" s="14" t="s">
        <v>81</v>
      </c>
      <c r="I115" s="14"/>
      <c r="J115" s="17">
        <v>700</v>
      </c>
      <c r="K115" s="17"/>
      <c r="L115" s="17">
        <v>0</v>
      </c>
      <c r="M115" s="17"/>
      <c r="N115" s="17">
        <v>700</v>
      </c>
      <c r="O115" s="17"/>
      <c r="P115" s="7">
        <v>0</v>
      </c>
    </row>
    <row r="116" spans="1:7" ht="14.25" customHeight="1">
      <c r="A116" s="14"/>
      <c r="B116" s="14"/>
      <c r="C116" s="14"/>
      <c r="D116" s="14"/>
      <c r="E116" s="14"/>
      <c r="F116" s="14"/>
      <c r="G116" s="14"/>
    </row>
    <row r="117" ht="3" customHeight="1"/>
    <row r="118" spans="1:16" ht="14.25" customHeight="1">
      <c r="A118" s="14" t="s">
        <v>82</v>
      </c>
      <c r="B118" s="14"/>
      <c r="C118" s="14"/>
      <c r="D118" s="14"/>
      <c r="E118" s="14"/>
      <c r="F118" s="14"/>
      <c r="G118" s="14"/>
      <c r="H118" s="14" t="s">
        <v>83</v>
      </c>
      <c r="I118" s="14"/>
      <c r="J118" s="17">
        <v>60</v>
      </c>
      <c r="K118" s="17"/>
      <c r="L118" s="17">
        <v>3.87</v>
      </c>
      <c r="M118" s="17"/>
      <c r="N118" s="17">
        <v>56.13</v>
      </c>
      <c r="O118" s="17"/>
      <c r="P118" s="7">
        <v>6.45</v>
      </c>
    </row>
    <row r="119" spans="1:7" ht="14.25" customHeight="1">
      <c r="A119" s="14"/>
      <c r="B119" s="14"/>
      <c r="C119" s="14"/>
      <c r="D119" s="14"/>
      <c r="E119" s="14"/>
      <c r="F119" s="14"/>
      <c r="G119" s="14"/>
    </row>
    <row r="120" ht="3" customHeight="1"/>
    <row r="121" spans="1:16" ht="14.25" customHeight="1">
      <c r="A121" s="14" t="s">
        <v>84</v>
      </c>
      <c r="B121" s="14"/>
      <c r="C121" s="14"/>
      <c r="D121" s="14"/>
      <c r="E121" s="14"/>
      <c r="F121" s="14"/>
      <c r="G121" s="14"/>
      <c r="H121" s="14" t="s">
        <v>85</v>
      </c>
      <c r="I121" s="14"/>
      <c r="J121" s="17">
        <v>800</v>
      </c>
      <c r="K121" s="17"/>
      <c r="L121" s="17">
        <v>389.53</v>
      </c>
      <c r="M121" s="17"/>
      <c r="N121" s="17">
        <v>410.47</v>
      </c>
      <c r="O121" s="17"/>
      <c r="P121" s="7">
        <v>48.69125</v>
      </c>
    </row>
    <row r="122" spans="1:7" ht="14.25" customHeight="1">
      <c r="A122" s="14"/>
      <c r="B122" s="14"/>
      <c r="C122" s="14"/>
      <c r="D122" s="14"/>
      <c r="E122" s="14"/>
      <c r="F122" s="14"/>
      <c r="G122" s="14"/>
    </row>
    <row r="123" ht="3" customHeight="1"/>
    <row r="124" spans="1:16" ht="14.25" customHeight="1">
      <c r="A124" s="14" t="s">
        <v>86</v>
      </c>
      <c r="B124" s="14"/>
      <c r="C124" s="14"/>
      <c r="D124" s="14"/>
      <c r="E124" s="14"/>
      <c r="F124" s="14"/>
      <c r="G124" s="14"/>
      <c r="H124" s="14" t="s">
        <v>87</v>
      </c>
      <c r="I124" s="14"/>
      <c r="J124" s="17">
        <v>200</v>
      </c>
      <c r="K124" s="17"/>
      <c r="L124" s="17">
        <v>200</v>
      </c>
      <c r="M124" s="17"/>
      <c r="N124" s="17">
        <v>0</v>
      </c>
      <c r="O124" s="17"/>
      <c r="P124" s="7">
        <v>100</v>
      </c>
    </row>
    <row r="125" spans="1:7" ht="14.25" customHeight="1">
      <c r="A125" s="14"/>
      <c r="B125" s="14"/>
      <c r="C125" s="14"/>
      <c r="D125" s="14"/>
      <c r="E125" s="14"/>
      <c r="F125" s="14"/>
      <c r="G125" s="14"/>
    </row>
    <row r="126" ht="3" customHeight="1"/>
    <row r="127" spans="1:16" ht="15" customHeight="1">
      <c r="A127" s="14" t="s">
        <v>88</v>
      </c>
      <c r="B127" s="14"/>
      <c r="C127" s="14"/>
      <c r="D127" s="14"/>
      <c r="E127" s="14"/>
      <c r="F127" s="14"/>
      <c r="G127" s="14"/>
      <c r="H127" s="14" t="s">
        <v>89</v>
      </c>
      <c r="I127" s="14"/>
      <c r="J127" s="17">
        <v>600</v>
      </c>
      <c r="K127" s="17"/>
      <c r="L127" s="17">
        <v>189.53</v>
      </c>
      <c r="M127" s="17"/>
      <c r="N127" s="17">
        <v>410.47</v>
      </c>
      <c r="O127" s="17"/>
      <c r="P127" s="7">
        <v>31.588333333333342</v>
      </c>
    </row>
    <row r="128" ht="3" customHeight="1"/>
    <row r="129" spans="1:16" ht="15" customHeight="1">
      <c r="A129" s="14" t="s">
        <v>90</v>
      </c>
      <c r="B129" s="14"/>
      <c r="C129" s="14"/>
      <c r="D129" s="14"/>
      <c r="E129" s="14"/>
      <c r="F129" s="14"/>
      <c r="G129" s="14"/>
      <c r="H129" s="14" t="s">
        <v>91</v>
      </c>
      <c r="I129" s="14"/>
      <c r="J129" s="17">
        <v>95676</v>
      </c>
      <c r="K129" s="17"/>
      <c r="L129" s="17">
        <v>76809.33</v>
      </c>
      <c r="M129" s="17"/>
      <c r="N129" s="17">
        <v>18866.67</v>
      </c>
      <c r="O129" s="17"/>
      <c r="P129" s="7">
        <v>80.28066599774237</v>
      </c>
    </row>
    <row r="130" ht="3" customHeight="1"/>
    <row r="131" spans="1:17" ht="15" customHeight="1">
      <c r="A131" s="14" t="s">
        <v>92</v>
      </c>
      <c r="B131" s="14"/>
      <c r="C131" s="14"/>
      <c r="D131" s="14"/>
      <c r="E131" s="14"/>
      <c r="F131" s="14"/>
      <c r="G131" s="14"/>
      <c r="H131" s="14" t="s">
        <v>93</v>
      </c>
      <c r="I131" s="14"/>
      <c r="J131" s="17">
        <v>92176</v>
      </c>
      <c r="K131" s="17"/>
      <c r="L131" s="17">
        <v>76796.07</v>
      </c>
      <c r="M131" s="17"/>
      <c r="N131" s="17">
        <v>15379.93</v>
      </c>
      <c r="O131" s="17"/>
      <c r="P131" s="7">
        <v>83.31460466932828</v>
      </c>
      <c r="Q131" s="2">
        <v>-15379</v>
      </c>
    </row>
    <row r="132" ht="3" customHeight="1"/>
    <row r="133" spans="1:16" ht="15" customHeight="1">
      <c r="A133" s="14" t="s">
        <v>94</v>
      </c>
      <c r="B133" s="14"/>
      <c r="C133" s="14"/>
      <c r="D133" s="14"/>
      <c r="E133" s="14"/>
      <c r="F133" s="14"/>
      <c r="G133" s="14"/>
      <c r="H133" s="14" t="s">
        <v>95</v>
      </c>
      <c r="I133" s="14"/>
      <c r="J133" s="17">
        <v>3500</v>
      </c>
      <c r="K133" s="17"/>
      <c r="L133" s="17">
        <v>13.26</v>
      </c>
      <c r="M133" s="17"/>
      <c r="N133" s="17">
        <v>3486.74</v>
      </c>
      <c r="O133" s="17"/>
      <c r="P133" s="7">
        <v>0.3788571428571429</v>
      </c>
    </row>
    <row r="134" ht="3" customHeight="1"/>
    <row r="135" spans="1:16" ht="15" customHeight="1">
      <c r="A135" s="14" t="s">
        <v>96</v>
      </c>
      <c r="B135" s="14"/>
      <c r="C135" s="14"/>
      <c r="D135" s="14"/>
      <c r="E135" s="14"/>
      <c r="F135" s="14"/>
      <c r="G135" s="14"/>
      <c r="H135" s="14" t="s">
        <v>97</v>
      </c>
      <c r="I135" s="14"/>
      <c r="J135" s="17">
        <v>615</v>
      </c>
      <c r="K135" s="17"/>
      <c r="L135" s="17">
        <v>0</v>
      </c>
      <c r="M135" s="17"/>
      <c r="N135" s="17">
        <v>615</v>
      </c>
      <c r="O135" s="17"/>
      <c r="P135" s="7">
        <v>0</v>
      </c>
    </row>
    <row r="136" ht="3" customHeight="1"/>
    <row r="137" spans="1:17" ht="15" customHeight="1">
      <c r="A137" s="14" t="s">
        <v>98</v>
      </c>
      <c r="B137" s="14"/>
      <c r="C137" s="14"/>
      <c r="D137" s="14"/>
      <c r="E137" s="14"/>
      <c r="F137" s="14"/>
      <c r="G137" s="14"/>
      <c r="H137" s="14" t="s">
        <v>99</v>
      </c>
      <c r="I137" s="14"/>
      <c r="J137" s="17">
        <v>565</v>
      </c>
      <c r="K137" s="17"/>
      <c r="L137" s="17">
        <v>0</v>
      </c>
      <c r="M137" s="17"/>
      <c r="N137" s="17">
        <v>565</v>
      </c>
      <c r="O137" s="17"/>
      <c r="P137" s="7">
        <v>0</v>
      </c>
      <c r="Q137" s="2">
        <v>-565</v>
      </c>
    </row>
    <row r="138" ht="3" customHeight="1"/>
    <row r="139" spans="1:16" ht="15" customHeight="1">
      <c r="A139" s="14" t="s">
        <v>100</v>
      </c>
      <c r="B139" s="14"/>
      <c r="C139" s="14"/>
      <c r="D139" s="14"/>
      <c r="E139" s="14"/>
      <c r="F139" s="14"/>
      <c r="G139" s="14"/>
      <c r="H139" s="14" t="s">
        <v>101</v>
      </c>
      <c r="I139" s="14"/>
      <c r="J139" s="17">
        <v>50</v>
      </c>
      <c r="K139" s="17"/>
      <c r="L139" s="17">
        <v>0</v>
      </c>
      <c r="M139" s="17"/>
      <c r="N139" s="17">
        <v>50</v>
      </c>
      <c r="O139" s="17"/>
      <c r="P139" s="7">
        <v>0</v>
      </c>
    </row>
    <row r="140" ht="3" customHeight="1"/>
    <row r="141" spans="1:16" ht="14.25" customHeight="1">
      <c r="A141" s="14" t="s">
        <v>16</v>
      </c>
      <c r="B141" s="14"/>
      <c r="C141" s="14"/>
      <c r="D141" s="14"/>
      <c r="E141" s="14"/>
      <c r="F141" s="14"/>
      <c r="G141" s="14"/>
      <c r="H141" s="14" t="s">
        <v>17</v>
      </c>
      <c r="I141" s="14"/>
      <c r="J141" s="17">
        <v>4644</v>
      </c>
      <c r="K141" s="17"/>
      <c r="L141" s="17">
        <v>1644.09</v>
      </c>
      <c r="M141" s="17"/>
      <c r="N141" s="17">
        <v>2999.91</v>
      </c>
      <c r="O141" s="17"/>
      <c r="P141" s="7">
        <v>35.40245478036176</v>
      </c>
    </row>
    <row r="142" spans="1:7" ht="14.25" customHeight="1">
      <c r="A142" s="14"/>
      <c r="B142" s="14"/>
      <c r="C142" s="14"/>
      <c r="D142" s="14"/>
      <c r="E142" s="14"/>
      <c r="F142" s="14"/>
      <c r="G142" s="14"/>
    </row>
    <row r="143" ht="3" customHeight="1"/>
    <row r="144" spans="1:16" ht="15" customHeight="1">
      <c r="A144" s="14" t="s">
        <v>102</v>
      </c>
      <c r="B144" s="14"/>
      <c r="C144" s="14"/>
      <c r="D144" s="14"/>
      <c r="E144" s="14"/>
      <c r="F144" s="14"/>
      <c r="G144" s="14"/>
      <c r="H144" s="14" t="s">
        <v>103</v>
      </c>
      <c r="I144" s="14"/>
      <c r="J144" s="17">
        <v>1298</v>
      </c>
      <c r="K144" s="17"/>
      <c r="L144" s="17">
        <v>343.24</v>
      </c>
      <c r="M144" s="17"/>
      <c r="N144" s="17">
        <v>954.76</v>
      </c>
      <c r="O144" s="17"/>
      <c r="P144" s="7">
        <v>26.443759630200308</v>
      </c>
    </row>
    <row r="145" ht="3" customHeight="1"/>
    <row r="146" spans="1:16" ht="15" customHeight="1">
      <c r="A146" s="14" t="s">
        <v>104</v>
      </c>
      <c r="B146" s="14"/>
      <c r="C146" s="14"/>
      <c r="D146" s="14"/>
      <c r="E146" s="14"/>
      <c r="F146" s="14"/>
      <c r="G146" s="14"/>
      <c r="H146" s="14" t="s">
        <v>105</v>
      </c>
      <c r="I146" s="14"/>
      <c r="J146" s="17">
        <v>1098</v>
      </c>
      <c r="K146" s="17"/>
      <c r="L146" s="17">
        <v>340.14</v>
      </c>
      <c r="M146" s="17"/>
      <c r="N146" s="17">
        <v>757.86</v>
      </c>
      <c r="O146" s="17"/>
      <c r="P146" s="7">
        <v>30.978142076502728</v>
      </c>
    </row>
    <row r="147" ht="3" customHeight="1"/>
    <row r="148" spans="1:16" ht="15" customHeight="1">
      <c r="A148" s="14" t="s">
        <v>106</v>
      </c>
      <c r="B148" s="14"/>
      <c r="C148" s="14"/>
      <c r="D148" s="14"/>
      <c r="E148" s="14"/>
      <c r="F148" s="14"/>
      <c r="G148" s="14"/>
      <c r="H148" s="14" t="s">
        <v>107</v>
      </c>
      <c r="I148" s="14"/>
      <c r="J148" s="17">
        <v>200</v>
      </c>
      <c r="K148" s="17"/>
      <c r="L148" s="17">
        <v>3.1</v>
      </c>
      <c r="M148" s="17"/>
      <c r="N148" s="17">
        <v>196.9</v>
      </c>
      <c r="O148" s="17"/>
      <c r="P148" s="7">
        <v>1.55</v>
      </c>
    </row>
    <row r="149" ht="3" customHeight="1"/>
    <row r="150" spans="1:16" ht="15" customHeight="1">
      <c r="A150" s="14" t="s">
        <v>108</v>
      </c>
      <c r="B150" s="14"/>
      <c r="C150" s="14"/>
      <c r="D150" s="14"/>
      <c r="E150" s="14"/>
      <c r="F150" s="14"/>
      <c r="G150" s="14"/>
      <c r="H150" s="14" t="s">
        <v>109</v>
      </c>
      <c r="I150" s="14"/>
      <c r="J150" s="17">
        <v>780</v>
      </c>
      <c r="K150" s="17"/>
      <c r="L150" s="17">
        <v>600</v>
      </c>
      <c r="M150" s="17"/>
      <c r="N150" s="17">
        <v>180</v>
      </c>
      <c r="O150" s="17"/>
      <c r="P150" s="7">
        <v>76.92307692307692</v>
      </c>
    </row>
    <row r="151" ht="3" customHeight="1"/>
    <row r="152" spans="1:16" ht="15" customHeight="1">
      <c r="A152" s="14" t="s">
        <v>110</v>
      </c>
      <c r="B152" s="14"/>
      <c r="C152" s="14"/>
      <c r="D152" s="14"/>
      <c r="E152" s="14"/>
      <c r="F152" s="14"/>
      <c r="G152" s="14"/>
      <c r="H152" s="14" t="s">
        <v>111</v>
      </c>
      <c r="I152" s="14"/>
      <c r="J152" s="17">
        <v>780</v>
      </c>
      <c r="K152" s="17"/>
      <c r="L152" s="17">
        <v>600</v>
      </c>
      <c r="M152" s="17"/>
      <c r="N152" s="17">
        <v>180</v>
      </c>
      <c r="O152" s="17"/>
      <c r="P152" s="7">
        <v>76.92307692307692</v>
      </c>
    </row>
    <row r="153" ht="3" customHeight="1"/>
    <row r="154" spans="1:16" ht="14.25" customHeight="1">
      <c r="A154" s="14" t="s">
        <v>112</v>
      </c>
      <c r="B154" s="14"/>
      <c r="C154" s="14"/>
      <c r="D154" s="14"/>
      <c r="E154" s="14"/>
      <c r="F154" s="14"/>
      <c r="G154" s="14"/>
      <c r="H154" s="14" t="s">
        <v>113</v>
      </c>
      <c r="I154" s="14"/>
      <c r="J154" s="17">
        <v>100</v>
      </c>
      <c r="K154" s="17"/>
      <c r="L154" s="17">
        <v>0</v>
      </c>
      <c r="M154" s="17"/>
      <c r="N154" s="17">
        <v>100</v>
      </c>
      <c r="O154" s="17"/>
      <c r="P154" s="7">
        <v>0</v>
      </c>
    </row>
    <row r="155" spans="1:7" ht="14.25" customHeight="1">
      <c r="A155" s="14"/>
      <c r="B155" s="14"/>
      <c r="C155" s="14"/>
      <c r="D155" s="14"/>
      <c r="E155" s="14"/>
      <c r="F155" s="14"/>
      <c r="G155" s="14"/>
    </row>
    <row r="156" ht="3" customHeight="1"/>
    <row r="157" spans="1:16" ht="15" customHeight="1">
      <c r="A157" s="14" t="s">
        <v>114</v>
      </c>
      <c r="B157" s="14"/>
      <c r="C157" s="14"/>
      <c r="D157" s="14"/>
      <c r="E157" s="14"/>
      <c r="F157" s="14"/>
      <c r="G157" s="14"/>
      <c r="H157" s="14" t="s">
        <v>115</v>
      </c>
      <c r="I157" s="14"/>
      <c r="J157" s="17">
        <v>100</v>
      </c>
      <c r="K157" s="17"/>
      <c r="L157" s="17">
        <v>0</v>
      </c>
      <c r="M157" s="17"/>
      <c r="N157" s="17">
        <v>100</v>
      </c>
      <c r="O157" s="17"/>
      <c r="P157" s="7">
        <v>0</v>
      </c>
    </row>
    <row r="158" ht="3" customHeight="1"/>
    <row r="159" spans="1:16" ht="15" customHeight="1">
      <c r="A159" s="14" t="s">
        <v>116</v>
      </c>
      <c r="B159" s="14"/>
      <c r="C159" s="14"/>
      <c r="D159" s="14"/>
      <c r="E159" s="14"/>
      <c r="F159" s="14"/>
      <c r="G159" s="14"/>
      <c r="H159" s="14" t="s">
        <v>117</v>
      </c>
      <c r="I159" s="14"/>
      <c r="J159" s="17">
        <v>2050</v>
      </c>
      <c r="K159" s="17"/>
      <c r="L159" s="17">
        <v>598.44</v>
      </c>
      <c r="M159" s="17"/>
      <c r="N159" s="17">
        <v>1451.56</v>
      </c>
      <c r="O159" s="17"/>
      <c r="P159" s="7">
        <v>29.192195121951222</v>
      </c>
    </row>
    <row r="160" ht="3" customHeight="1"/>
    <row r="161" spans="1:16" ht="15" customHeight="1">
      <c r="A161" s="14" t="s">
        <v>118</v>
      </c>
      <c r="B161" s="14"/>
      <c r="C161" s="14"/>
      <c r="D161" s="14"/>
      <c r="E161" s="14"/>
      <c r="F161" s="14"/>
      <c r="G161" s="14"/>
      <c r="H161" s="14" t="s">
        <v>119</v>
      </c>
      <c r="I161" s="14"/>
      <c r="J161" s="17">
        <v>200</v>
      </c>
      <c r="K161" s="17"/>
      <c r="L161" s="17">
        <v>75.87</v>
      </c>
      <c r="M161" s="17"/>
      <c r="N161" s="17">
        <v>124.13</v>
      </c>
      <c r="O161" s="17"/>
      <c r="P161" s="7">
        <v>37.935</v>
      </c>
    </row>
    <row r="162" ht="3" customHeight="1"/>
    <row r="163" spans="1:16" ht="15" customHeight="1">
      <c r="A163" s="14" t="s">
        <v>120</v>
      </c>
      <c r="B163" s="14"/>
      <c r="C163" s="14"/>
      <c r="D163" s="14"/>
      <c r="E163" s="14"/>
      <c r="F163" s="14"/>
      <c r="G163" s="14"/>
      <c r="H163" s="14" t="s">
        <v>121</v>
      </c>
      <c r="I163" s="14"/>
      <c r="J163" s="17">
        <v>1500</v>
      </c>
      <c r="K163" s="17"/>
      <c r="L163" s="17">
        <v>522.57</v>
      </c>
      <c r="M163" s="17"/>
      <c r="N163" s="17">
        <v>977.43</v>
      </c>
      <c r="O163" s="17"/>
      <c r="P163" s="7">
        <v>34.83800000000001</v>
      </c>
    </row>
    <row r="164" ht="3" customHeight="1"/>
    <row r="165" spans="1:16" ht="15" customHeight="1">
      <c r="A165" s="14" t="s">
        <v>122</v>
      </c>
      <c r="B165" s="14"/>
      <c r="C165" s="14"/>
      <c r="D165" s="14"/>
      <c r="E165" s="14"/>
      <c r="F165" s="14"/>
      <c r="G165" s="14"/>
      <c r="H165" s="14" t="s">
        <v>123</v>
      </c>
      <c r="I165" s="14"/>
      <c r="J165" s="17">
        <v>120</v>
      </c>
      <c r="K165" s="17"/>
      <c r="L165" s="17">
        <v>0</v>
      </c>
      <c r="M165" s="17"/>
      <c r="N165" s="17">
        <v>120</v>
      </c>
      <c r="O165" s="17"/>
      <c r="P165" s="7">
        <v>0</v>
      </c>
    </row>
    <row r="166" ht="3" customHeight="1"/>
    <row r="167" spans="1:16" ht="15" customHeight="1">
      <c r="A167" s="14" t="s">
        <v>124</v>
      </c>
      <c r="B167" s="14"/>
      <c r="C167" s="14"/>
      <c r="D167" s="14"/>
      <c r="E167" s="14"/>
      <c r="F167" s="14"/>
      <c r="G167" s="14"/>
      <c r="H167" s="14" t="s">
        <v>125</v>
      </c>
      <c r="I167" s="14"/>
      <c r="J167" s="17">
        <v>230</v>
      </c>
      <c r="K167" s="17"/>
      <c r="L167" s="17">
        <v>0</v>
      </c>
      <c r="M167" s="17"/>
      <c r="N167" s="17">
        <v>230</v>
      </c>
      <c r="O167" s="17"/>
      <c r="P167" s="7">
        <v>0</v>
      </c>
    </row>
    <row r="168" ht="3" customHeight="1"/>
    <row r="169" spans="1:16" ht="15" customHeight="1">
      <c r="A169" s="14" t="s">
        <v>126</v>
      </c>
      <c r="B169" s="14"/>
      <c r="C169" s="14"/>
      <c r="D169" s="14"/>
      <c r="E169" s="14"/>
      <c r="F169" s="14"/>
      <c r="G169" s="14"/>
      <c r="H169" s="14" t="s">
        <v>127</v>
      </c>
      <c r="I169" s="14"/>
      <c r="J169" s="17">
        <v>200</v>
      </c>
      <c r="K169" s="17"/>
      <c r="L169" s="17">
        <v>102.41</v>
      </c>
      <c r="M169" s="17"/>
      <c r="N169" s="17">
        <v>97.59</v>
      </c>
      <c r="O169" s="17"/>
      <c r="P169" s="7">
        <v>51.205</v>
      </c>
    </row>
    <row r="170" ht="3" customHeight="1"/>
    <row r="171" spans="1:16" ht="15" customHeight="1">
      <c r="A171" s="14" t="s">
        <v>128</v>
      </c>
      <c r="B171" s="14"/>
      <c r="C171" s="14"/>
      <c r="D171" s="14"/>
      <c r="E171" s="14"/>
      <c r="F171" s="14"/>
      <c r="G171" s="14"/>
      <c r="H171" s="14" t="s">
        <v>129</v>
      </c>
      <c r="I171" s="14"/>
      <c r="J171" s="17">
        <v>216</v>
      </c>
      <c r="K171" s="17"/>
      <c r="L171" s="17">
        <v>0</v>
      </c>
      <c r="M171" s="17"/>
      <c r="N171" s="17">
        <v>216</v>
      </c>
      <c r="O171" s="17"/>
      <c r="P171" s="7">
        <v>0</v>
      </c>
    </row>
    <row r="172" ht="3" customHeight="1"/>
    <row r="173" spans="1:16" ht="15" customHeight="1">
      <c r="A173" s="14" t="s">
        <v>130</v>
      </c>
      <c r="B173" s="14"/>
      <c r="C173" s="14"/>
      <c r="D173" s="14"/>
      <c r="E173" s="14"/>
      <c r="F173" s="14"/>
      <c r="G173" s="14"/>
      <c r="H173" s="14" t="s">
        <v>131</v>
      </c>
      <c r="I173" s="14"/>
      <c r="J173" s="17">
        <v>200</v>
      </c>
      <c r="K173" s="17"/>
      <c r="L173" s="17">
        <v>44.84</v>
      </c>
      <c r="M173" s="17"/>
      <c r="N173" s="17">
        <v>155.16</v>
      </c>
      <c r="O173" s="17"/>
      <c r="P173" s="7">
        <v>22.42</v>
      </c>
    </row>
    <row r="174" ht="3" customHeight="1"/>
    <row r="175" spans="1:16" ht="15" customHeight="1">
      <c r="A175" s="14" t="s">
        <v>132</v>
      </c>
      <c r="B175" s="14"/>
      <c r="C175" s="14"/>
      <c r="D175" s="14"/>
      <c r="E175" s="14"/>
      <c r="F175" s="14"/>
      <c r="G175" s="14"/>
      <c r="H175" s="14" t="s">
        <v>133</v>
      </c>
      <c r="I175" s="14"/>
      <c r="J175" s="17">
        <v>200</v>
      </c>
      <c r="K175" s="17"/>
      <c r="L175" s="17">
        <v>44.84</v>
      </c>
      <c r="M175" s="17"/>
      <c r="N175" s="17">
        <v>155.16</v>
      </c>
      <c r="O175" s="17"/>
      <c r="P175" s="7">
        <v>22.42</v>
      </c>
    </row>
    <row r="176" ht="3" customHeight="1"/>
    <row r="177" spans="1:16" ht="15" customHeight="1">
      <c r="A177" s="14" t="s">
        <v>134</v>
      </c>
      <c r="B177" s="14"/>
      <c r="C177" s="14"/>
      <c r="D177" s="14"/>
      <c r="E177" s="14"/>
      <c r="F177" s="14"/>
      <c r="G177" s="14"/>
      <c r="H177" s="15" t="s">
        <v>135</v>
      </c>
      <c r="I177" s="15"/>
      <c r="J177" s="16">
        <v>37140</v>
      </c>
      <c r="K177" s="16"/>
      <c r="L177" s="16">
        <v>10931.21</v>
      </c>
      <c r="M177" s="16"/>
      <c r="N177" s="16">
        <v>26208.79</v>
      </c>
      <c r="O177" s="16"/>
      <c r="P177" s="6">
        <v>29.43244480344642</v>
      </c>
    </row>
    <row r="178" ht="3" customHeight="1"/>
    <row r="179" spans="1:16" ht="15" customHeight="1">
      <c r="A179" s="14" t="s">
        <v>136</v>
      </c>
      <c r="B179" s="14"/>
      <c r="C179" s="14"/>
      <c r="D179" s="14"/>
      <c r="E179" s="14"/>
      <c r="F179" s="14"/>
      <c r="G179" s="14"/>
      <c r="H179" s="14" t="s">
        <v>137</v>
      </c>
      <c r="I179" s="14"/>
      <c r="J179" s="17">
        <v>900</v>
      </c>
      <c r="K179" s="17"/>
      <c r="L179" s="17">
        <v>898.9</v>
      </c>
      <c r="M179" s="17"/>
      <c r="N179" s="17">
        <v>1.1</v>
      </c>
      <c r="O179" s="17"/>
      <c r="P179" s="7">
        <v>99.87777777777778</v>
      </c>
    </row>
    <row r="180" ht="3" customHeight="1"/>
    <row r="181" spans="1:16" ht="14.25" customHeight="1">
      <c r="A181" s="14" t="s">
        <v>138</v>
      </c>
      <c r="B181" s="14"/>
      <c r="C181" s="14"/>
      <c r="D181" s="14"/>
      <c r="E181" s="14"/>
      <c r="F181" s="14"/>
      <c r="G181" s="14"/>
      <c r="H181" s="14" t="s">
        <v>139</v>
      </c>
      <c r="I181" s="14"/>
      <c r="J181" s="17">
        <v>900</v>
      </c>
      <c r="K181" s="17"/>
      <c r="L181" s="17">
        <v>898.9</v>
      </c>
      <c r="M181" s="17"/>
      <c r="N181" s="17">
        <v>1.1</v>
      </c>
      <c r="O181" s="17"/>
      <c r="P181" s="7">
        <v>99.87777777777778</v>
      </c>
    </row>
    <row r="182" spans="1:7" ht="14.25" customHeight="1">
      <c r="A182" s="14"/>
      <c r="B182" s="14"/>
      <c r="C182" s="14"/>
      <c r="D182" s="14"/>
      <c r="E182" s="14"/>
      <c r="F182" s="14"/>
      <c r="G182" s="14"/>
    </row>
    <row r="183" ht="3" customHeight="1"/>
    <row r="184" spans="1:16" ht="15" customHeight="1">
      <c r="A184" s="14" t="s">
        <v>140</v>
      </c>
      <c r="B184" s="14"/>
      <c r="C184" s="14"/>
      <c r="D184" s="14"/>
      <c r="E184" s="14"/>
      <c r="F184" s="14"/>
      <c r="G184" s="14"/>
      <c r="H184" s="14" t="s">
        <v>141</v>
      </c>
      <c r="I184" s="14"/>
      <c r="J184" s="17">
        <v>900</v>
      </c>
      <c r="K184" s="17"/>
      <c r="L184" s="17">
        <v>898.9</v>
      </c>
      <c r="M184" s="17"/>
      <c r="N184" s="17">
        <v>1.1</v>
      </c>
      <c r="O184" s="17"/>
      <c r="P184" s="7">
        <v>99.87777777777778</v>
      </c>
    </row>
    <row r="185" ht="3" customHeight="1"/>
    <row r="186" spans="1:16" ht="15" customHeight="1">
      <c r="A186" s="14" t="s">
        <v>142</v>
      </c>
      <c r="B186" s="14"/>
      <c r="C186" s="14"/>
      <c r="D186" s="14"/>
      <c r="E186" s="14"/>
      <c r="F186" s="14"/>
      <c r="G186" s="14"/>
      <c r="H186" s="14" t="s">
        <v>143</v>
      </c>
      <c r="I186" s="14"/>
      <c r="J186" s="17">
        <v>36240</v>
      </c>
      <c r="K186" s="17"/>
      <c r="L186" s="17">
        <v>10032.31</v>
      </c>
      <c r="M186" s="17"/>
      <c r="N186" s="17">
        <v>26207.69</v>
      </c>
      <c r="O186" s="17"/>
      <c r="P186" s="7">
        <v>27.682974613686532</v>
      </c>
    </row>
    <row r="187" ht="3" customHeight="1"/>
    <row r="188" spans="1:16" ht="15" customHeight="1">
      <c r="A188" s="14" t="s">
        <v>144</v>
      </c>
      <c r="B188" s="14"/>
      <c r="C188" s="14"/>
      <c r="D188" s="14"/>
      <c r="E188" s="14"/>
      <c r="F188" s="14"/>
      <c r="G188" s="14"/>
      <c r="H188" s="14" t="s">
        <v>145</v>
      </c>
      <c r="I188" s="14"/>
      <c r="J188" s="17">
        <v>36240</v>
      </c>
      <c r="K188" s="17"/>
      <c r="L188" s="17">
        <v>10032.31</v>
      </c>
      <c r="M188" s="17"/>
      <c r="N188" s="17">
        <v>26207.69</v>
      </c>
      <c r="O188" s="17"/>
      <c r="P188" s="7">
        <v>27.682974613686532</v>
      </c>
    </row>
    <row r="189" ht="3" customHeight="1"/>
    <row r="190" spans="1:16" ht="15" customHeight="1">
      <c r="A190" s="14" t="s">
        <v>146</v>
      </c>
      <c r="B190" s="14"/>
      <c r="C190" s="14"/>
      <c r="D190" s="14"/>
      <c r="E190" s="14"/>
      <c r="F190" s="14"/>
      <c r="G190" s="14"/>
      <c r="H190" s="14" t="s">
        <v>147</v>
      </c>
      <c r="I190" s="14"/>
      <c r="J190" s="17">
        <v>21518</v>
      </c>
      <c r="K190" s="17"/>
      <c r="L190" s="17">
        <v>621.94</v>
      </c>
      <c r="M190" s="17"/>
      <c r="N190" s="17">
        <v>20896.06</v>
      </c>
      <c r="O190" s="17"/>
      <c r="P190" s="7">
        <v>2.8903243795891815</v>
      </c>
    </row>
    <row r="191" ht="3" customHeight="1"/>
    <row r="192" spans="1:16" ht="15" customHeight="1">
      <c r="A192" s="14" t="s">
        <v>148</v>
      </c>
      <c r="B192" s="14"/>
      <c r="C192" s="14"/>
      <c r="D192" s="14"/>
      <c r="E192" s="14"/>
      <c r="F192" s="14"/>
      <c r="G192" s="14"/>
      <c r="H192" s="14" t="s">
        <v>149</v>
      </c>
      <c r="I192" s="14"/>
      <c r="J192" s="17">
        <v>400</v>
      </c>
      <c r="K192" s="17"/>
      <c r="L192" s="17">
        <v>32.56</v>
      </c>
      <c r="M192" s="17"/>
      <c r="N192" s="17">
        <v>367.44</v>
      </c>
      <c r="O192" s="17"/>
      <c r="P192" s="7">
        <v>8.14</v>
      </c>
    </row>
    <row r="193" ht="3" customHeight="1"/>
    <row r="194" spans="1:17" ht="15" customHeight="1">
      <c r="A194" s="14" t="s">
        <v>150</v>
      </c>
      <c r="B194" s="14"/>
      <c r="C194" s="14"/>
      <c r="D194" s="14"/>
      <c r="E194" s="14"/>
      <c r="F194" s="14"/>
      <c r="G194" s="14"/>
      <c r="H194" s="14" t="s">
        <v>151</v>
      </c>
      <c r="I194" s="14"/>
      <c r="J194" s="17">
        <v>14322</v>
      </c>
      <c r="K194" s="17"/>
      <c r="L194" s="17">
        <v>9377.81</v>
      </c>
      <c r="M194" s="17"/>
      <c r="N194" s="17">
        <v>4944.19</v>
      </c>
      <c r="O194" s="17"/>
      <c r="P194" s="7">
        <v>65.47835497835497</v>
      </c>
      <c r="Q194" s="2">
        <v>-4794</v>
      </c>
    </row>
    <row r="195" ht="3" customHeight="1"/>
    <row r="196" spans="8:17" ht="13.5" customHeight="1">
      <c r="H196" s="18" t="s">
        <v>22</v>
      </c>
      <c r="I196" s="18"/>
      <c r="J196" s="16">
        <v>271486</v>
      </c>
      <c r="K196" s="16"/>
      <c r="L196" s="16">
        <v>156809.58</v>
      </c>
      <c r="M196" s="16"/>
      <c r="N196" s="16">
        <v>114676.42</v>
      </c>
      <c r="O196" s="16"/>
      <c r="P196" s="6">
        <v>57.75972978348791</v>
      </c>
      <c r="Q196" s="5">
        <f>SUM(Q51:Q194)</f>
        <v>-31724</v>
      </c>
    </row>
    <row r="197" ht="21" customHeight="1"/>
    <row r="198" spans="16:17" ht="14.25" customHeight="1">
      <c r="P198" s="2" t="s">
        <v>153</v>
      </c>
      <c r="Q198" s="2">
        <f>Q23+Q196</f>
        <v>-36068</v>
      </c>
    </row>
    <row r="199" spans="16:17" ht="12.75" customHeight="1">
      <c r="P199" s="2" t="s">
        <v>154</v>
      </c>
      <c r="Q199" s="2">
        <f>SUM(Q41)</f>
        <v>0</v>
      </c>
    </row>
  </sheetData>
  <mergeCells count="410">
    <mergeCell ref="N194:O194"/>
    <mergeCell ref="H196:I196"/>
    <mergeCell ref="J196:K196"/>
    <mergeCell ref="L196:M196"/>
    <mergeCell ref="N196:O196"/>
    <mergeCell ref="A194:G194"/>
    <mergeCell ref="H194:I194"/>
    <mergeCell ref="J194:K194"/>
    <mergeCell ref="L194:M194"/>
    <mergeCell ref="N190:O190"/>
    <mergeCell ref="A192:G192"/>
    <mergeCell ref="H192:I192"/>
    <mergeCell ref="J192:K192"/>
    <mergeCell ref="L192:M192"/>
    <mergeCell ref="N192:O192"/>
    <mergeCell ref="A190:G190"/>
    <mergeCell ref="H190:I190"/>
    <mergeCell ref="J190:K190"/>
    <mergeCell ref="L190:M190"/>
    <mergeCell ref="N186:O186"/>
    <mergeCell ref="A188:G188"/>
    <mergeCell ref="H188:I188"/>
    <mergeCell ref="J188:K188"/>
    <mergeCell ref="L188:M188"/>
    <mergeCell ref="N188:O188"/>
    <mergeCell ref="A186:G186"/>
    <mergeCell ref="H186:I186"/>
    <mergeCell ref="J186:K186"/>
    <mergeCell ref="L186:M186"/>
    <mergeCell ref="N181:O181"/>
    <mergeCell ref="A184:G184"/>
    <mergeCell ref="H184:I184"/>
    <mergeCell ref="J184:K184"/>
    <mergeCell ref="L184:M184"/>
    <mergeCell ref="N184:O184"/>
    <mergeCell ref="A181:G182"/>
    <mergeCell ref="H181:I181"/>
    <mergeCell ref="J181:K181"/>
    <mergeCell ref="L181:M181"/>
    <mergeCell ref="N177:O177"/>
    <mergeCell ref="A179:G179"/>
    <mergeCell ref="H179:I179"/>
    <mergeCell ref="J179:K179"/>
    <mergeCell ref="L179:M179"/>
    <mergeCell ref="N179:O179"/>
    <mergeCell ref="A177:G177"/>
    <mergeCell ref="H177:I177"/>
    <mergeCell ref="J177:K177"/>
    <mergeCell ref="L177:M177"/>
    <mergeCell ref="N173:O173"/>
    <mergeCell ref="A175:G175"/>
    <mergeCell ref="H175:I175"/>
    <mergeCell ref="J175:K175"/>
    <mergeCell ref="L175:M175"/>
    <mergeCell ref="N175:O175"/>
    <mergeCell ref="A173:G173"/>
    <mergeCell ref="H173:I173"/>
    <mergeCell ref="J173:K173"/>
    <mergeCell ref="L173:M173"/>
    <mergeCell ref="N169:O169"/>
    <mergeCell ref="A171:G171"/>
    <mergeCell ref="H171:I171"/>
    <mergeCell ref="J171:K171"/>
    <mergeCell ref="L171:M171"/>
    <mergeCell ref="N171:O171"/>
    <mergeCell ref="A169:G169"/>
    <mergeCell ref="H169:I169"/>
    <mergeCell ref="J169:K169"/>
    <mergeCell ref="L169:M169"/>
    <mergeCell ref="N165:O165"/>
    <mergeCell ref="A167:G167"/>
    <mergeCell ref="H167:I167"/>
    <mergeCell ref="J167:K167"/>
    <mergeCell ref="L167:M167"/>
    <mergeCell ref="N167:O167"/>
    <mergeCell ref="A165:G165"/>
    <mergeCell ref="H165:I165"/>
    <mergeCell ref="J165:K165"/>
    <mergeCell ref="L165:M165"/>
    <mergeCell ref="N161:O161"/>
    <mergeCell ref="A163:G163"/>
    <mergeCell ref="H163:I163"/>
    <mergeCell ref="J163:K163"/>
    <mergeCell ref="L163:M163"/>
    <mergeCell ref="N163:O163"/>
    <mergeCell ref="A161:G161"/>
    <mergeCell ref="H161:I161"/>
    <mergeCell ref="J161:K161"/>
    <mergeCell ref="L161:M161"/>
    <mergeCell ref="N157:O157"/>
    <mergeCell ref="A159:G159"/>
    <mergeCell ref="H159:I159"/>
    <mergeCell ref="J159:K159"/>
    <mergeCell ref="L159:M159"/>
    <mergeCell ref="N159:O159"/>
    <mergeCell ref="A157:G157"/>
    <mergeCell ref="H157:I157"/>
    <mergeCell ref="J157:K157"/>
    <mergeCell ref="L157:M157"/>
    <mergeCell ref="N152:O152"/>
    <mergeCell ref="A154:G155"/>
    <mergeCell ref="H154:I154"/>
    <mergeCell ref="J154:K154"/>
    <mergeCell ref="L154:M154"/>
    <mergeCell ref="N154:O154"/>
    <mergeCell ref="A152:G152"/>
    <mergeCell ref="H152:I152"/>
    <mergeCell ref="J152:K152"/>
    <mergeCell ref="L152:M152"/>
    <mergeCell ref="N148:O148"/>
    <mergeCell ref="A150:G150"/>
    <mergeCell ref="H150:I150"/>
    <mergeCell ref="J150:K150"/>
    <mergeCell ref="L150:M150"/>
    <mergeCell ref="N150:O150"/>
    <mergeCell ref="A148:G148"/>
    <mergeCell ref="H148:I148"/>
    <mergeCell ref="J148:K148"/>
    <mergeCell ref="L148:M148"/>
    <mergeCell ref="N144:O144"/>
    <mergeCell ref="A146:G146"/>
    <mergeCell ref="H146:I146"/>
    <mergeCell ref="J146:K146"/>
    <mergeCell ref="L146:M146"/>
    <mergeCell ref="N146:O146"/>
    <mergeCell ref="A144:G144"/>
    <mergeCell ref="H144:I144"/>
    <mergeCell ref="J144:K144"/>
    <mergeCell ref="L144:M144"/>
    <mergeCell ref="N139:O139"/>
    <mergeCell ref="A141:G142"/>
    <mergeCell ref="H141:I141"/>
    <mergeCell ref="J141:K141"/>
    <mergeCell ref="L141:M141"/>
    <mergeCell ref="N141:O141"/>
    <mergeCell ref="A139:G139"/>
    <mergeCell ref="H139:I139"/>
    <mergeCell ref="J139:K139"/>
    <mergeCell ref="L139:M139"/>
    <mergeCell ref="N135:O135"/>
    <mergeCell ref="A137:G137"/>
    <mergeCell ref="H137:I137"/>
    <mergeCell ref="J137:K137"/>
    <mergeCell ref="L137:M137"/>
    <mergeCell ref="N137:O137"/>
    <mergeCell ref="A135:G135"/>
    <mergeCell ref="H135:I135"/>
    <mergeCell ref="J135:K135"/>
    <mergeCell ref="L135:M135"/>
    <mergeCell ref="N131:O131"/>
    <mergeCell ref="A133:G133"/>
    <mergeCell ref="H133:I133"/>
    <mergeCell ref="J133:K133"/>
    <mergeCell ref="L133:M133"/>
    <mergeCell ref="N133:O133"/>
    <mergeCell ref="A131:G131"/>
    <mergeCell ref="H131:I131"/>
    <mergeCell ref="J131:K131"/>
    <mergeCell ref="L131:M131"/>
    <mergeCell ref="N127:O127"/>
    <mergeCell ref="A129:G129"/>
    <mergeCell ref="H129:I129"/>
    <mergeCell ref="J129:K129"/>
    <mergeCell ref="L129:M129"/>
    <mergeCell ref="N129:O129"/>
    <mergeCell ref="A127:G127"/>
    <mergeCell ref="H127:I127"/>
    <mergeCell ref="J127:K127"/>
    <mergeCell ref="L127:M127"/>
    <mergeCell ref="N121:O121"/>
    <mergeCell ref="A124:G125"/>
    <mergeCell ref="H124:I124"/>
    <mergeCell ref="J124:K124"/>
    <mergeCell ref="L124:M124"/>
    <mergeCell ref="N124:O124"/>
    <mergeCell ref="A121:G122"/>
    <mergeCell ref="H121:I121"/>
    <mergeCell ref="J121:K121"/>
    <mergeCell ref="L121:M121"/>
    <mergeCell ref="N115:O115"/>
    <mergeCell ref="A118:G119"/>
    <mergeCell ref="H118:I118"/>
    <mergeCell ref="J118:K118"/>
    <mergeCell ref="L118:M118"/>
    <mergeCell ref="N118:O118"/>
    <mergeCell ref="A115:G116"/>
    <mergeCell ref="H115:I115"/>
    <mergeCell ref="J115:K115"/>
    <mergeCell ref="L115:M115"/>
    <mergeCell ref="N110:O110"/>
    <mergeCell ref="A112:G113"/>
    <mergeCell ref="H112:I112"/>
    <mergeCell ref="J112:K112"/>
    <mergeCell ref="L112:M112"/>
    <mergeCell ref="N112:O112"/>
    <mergeCell ref="A110:G110"/>
    <mergeCell ref="H110:I110"/>
    <mergeCell ref="J110:K110"/>
    <mergeCell ref="L110:M110"/>
    <mergeCell ref="N106:O106"/>
    <mergeCell ref="A108:G108"/>
    <mergeCell ref="H108:I108"/>
    <mergeCell ref="J108:K108"/>
    <mergeCell ref="L108:M108"/>
    <mergeCell ref="N108:O108"/>
    <mergeCell ref="A106:G106"/>
    <mergeCell ref="H106:I106"/>
    <mergeCell ref="J106:K106"/>
    <mergeCell ref="L106:M106"/>
    <mergeCell ref="N102:O102"/>
    <mergeCell ref="A104:G104"/>
    <mergeCell ref="H104:I104"/>
    <mergeCell ref="J104:K104"/>
    <mergeCell ref="L104:M104"/>
    <mergeCell ref="N104:O104"/>
    <mergeCell ref="A102:G102"/>
    <mergeCell ref="H102:I102"/>
    <mergeCell ref="J102:K102"/>
    <mergeCell ref="L102:M102"/>
    <mergeCell ref="N98:O98"/>
    <mergeCell ref="A100:G100"/>
    <mergeCell ref="H100:I100"/>
    <mergeCell ref="J100:K100"/>
    <mergeCell ref="L100:M100"/>
    <mergeCell ref="N100:O100"/>
    <mergeCell ref="A98:G98"/>
    <mergeCell ref="H98:I98"/>
    <mergeCell ref="J98:K98"/>
    <mergeCell ref="L98:M98"/>
    <mergeCell ref="N94:O94"/>
    <mergeCell ref="A96:G96"/>
    <mergeCell ref="H96:I96"/>
    <mergeCell ref="J96:K96"/>
    <mergeCell ref="L96:M96"/>
    <mergeCell ref="N96:O96"/>
    <mergeCell ref="A94:G94"/>
    <mergeCell ref="H94:I94"/>
    <mergeCell ref="J94:K94"/>
    <mergeCell ref="L94:M94"/>
    <mergeCell ref="N90:O90"/>
    <mergeCell ref="A92:G92"/>
    <mergeCell ref="H92:I92"/>
    <mergeCell ref="J92:K92"/>
    <mergeCell ref="L92:M92"/>
    <mergeCell ref="N92:O92"/>
    <mergeCell ref="A90:G90"/>
    <mergeCell ref="H90:I90"/>
    <mergeCell ref="J90:K90"/>
    <mergeCell ref="L90:M90"/>
    <mergeCell ref="N86:O86"/>
    <mergeCell ref="A88:G88"/>
    <mergeCell ref="H88:I88"/>
    <mergeCell ref="J88:K88"/>
    <mergeCell ref="L88:M88"/>
    <mergeCell ref="N88:O88"/>
    <mergeCell ref="A86:G86"/>
    <mergeCell ref="H86:I86"/>
    <mergeCell ref="J86:K86"/>
    <mergeCell ref="L86:M86"/>
    <mergeCell ref="N82:O82"/>
    <mergeCell ref="A84:G84"/>
    <mergeCell ref="H84:I84"/>
    <mergeCell ref="J84:K84"/>
    <mergeCell ref="L84:M84"/>
    <mergeCell ref="N84:O84"/>
    <mergeCell ref="A82:G82"/>
    <mergeCell ref="H82:I82"/>
    <mergeCell ref="J82:K82"/>
    <mergeCell ref="L82:M82"/>
    <mergeCell ref="N76:O76"/>
    <mergeCell ref="A79:G80"/>
    <mergeCell ref="H79:I79"/>
    <mergeCell ref="J79:K79"/>
    <mergeCell ref="L79:M79"/>
    <mergeCell ref="N79:O79"/>
    <mergeCell ref="A76:G77"/>
    <mergeCell ref="H76:I76"/>
    <mergeCell ref="J76:K76"/>
    <mergeCell ref="L76:M76"/>
    <mergeCell ref="N70:O70"/>
    <mergeCell ref="A73:G74"/>
    <mergeCell ref="H73:I73"/>
    <mergeCell ref="J73:K73"/>
    <mergeCell ref="L73:M73"/>
    <mergeCell ref="N73:O73"/>
    <mergeCell ref="A70:G71"/>
    <mergeCell ref="H70:I70"/>
    <mergeCell ref="J70:K70"/>
    <mergeCell ref="L70:M70"/>
    <mergeCell ref="N65:O65"/>
    <mergeCell ref="A67:G68"/>
    <mergeCell ref="H67:I67"/>
    <mergeCell ref="J67:K67"/>
    <mergeCell ref="L67:M67"/>
    <mergeCell ref="N67:O67"/>
    <mergeCell ref="A65:G65"/>
    <mergeCell ref="H65:I65"/>
    <mergeCell ref="J65:K65"/>
    <mergeCell ref="L65:M65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57:O57"/>
    <mergeCell ref="A59:G59"/>
    <mergeCell ref="H59:I59"/>
    <mergeCell ref="J59:K59"/>
    <mergeCell ref="L59:M59"/>
    <mergeCell ref="N59:O59"/>
    <mergeCell ref="A57:G57"/>
    <mergeCell ref="H57:I57"/>
    <mergeCell ref="J57:K57"/>
    <mergeCell ref="L57:M57"/>
    <mergeCell ref="N53:O53"/>
    <mergeCell ref="A55:G55"/>
    <mergeCell ref="H55:I55"/>
    <mergeCell ref="J55:K55"/>
    <mergeCell ref="L55:M55"/>
    <mergeCell ref="N55:O55"/>
    <mergeCell ref="A53:G53"/>
    <mergeCell ref="H53:I53"/>
    <mergeCell ref="J53:K53"/>
    <mergeCell ref="L53:M53"/>
    <mergeCell ref="N48:O48"/>
    <mergeCell ref="A51:G51"/>
    <mergeCell ref="H51:I51"/>
    <mergeCell ref="J51:K51"/>
    <mergeCell ref="L51:M51"/>
    <mergeCell ref="N51:O51"/>
    <mergeCell ref="H47:I49"/>
    <mergeCell ref="A48:G48"/>
    <mergeCell ref="J48:K48"/>
    <mergeCell ref="L48:M48"/>
    <mergeCell ref="B43:G43"/>
    <mergeCell ref="H43:O45"/>
    <mergeCell ref="N39:O39"/>
    <mergeCell ref="H41:I41"/>
    <mergeCell ref="J41:K41"/>
    <mergeCell ref="L41:M41"/>
    <mergeCell ref="N41:O41"/>
    <mergeCell ref="A39:G39"/>
    <mergeCell ref="H39:I39"/>
    <mergeCell ref="J39:K39"/>
    <mergeCell ref="L39:M39"/>
    <mergeCell ref="N33:O33"/>
    <mergeCell ref="A36:G37"/>
    <mergeCell ref="H36:I36"/>
    <mergeCell ref="J36:K36"/>
    <mergeCell ref="L36:M36"/>
    <mergeCell ref="N36:O36"/>
    <mergeCell ref="A33:G34"/>
    <mergeCell ref="H33:I33"/>
    <mergeCell ref="J33:K33"/>
    <mergeCell ref="L33:M33"/>
    <mergeCell ref="N29:O29"/>
    <mergeCell ref="A31:G31"/>
    <mergeCell ref="H31:I31"/>
    <mergeCell ref="J31:K31"/>
    <mergeCell ref="L31:M31"/>
    <mergeCell ref="N31:O31"/>
    <mergeCell ref="H28:I29"/>
    <mergeCell ref="A29:G29"/>
    <mergeCell ref="J29:K29"/>
    <mergeCell ref="L29:M29"/>
    <mergeCell ref="B26:G26"/>
    <mergeCell ref="H26:O26"/>
    <mergeCell ref="B24:G24"/>
    <mergeCell ref="N21:O21"/>
    <mergeCell ref="H23:I23"/>
    <mergeCell ref="J23:K23"/>
    <mergeCell ref="L23:M23"/>
    <mergeCell ref="N23:O23"/>
    <mergeCell ref="A21:G21"/>
    <mergeCell ref="H21:I21"/>
    <mergeCell ref="J21:K21"/>
    <mergeCell ref="L21:M21"/>
    <mergeCell ref="N15:O15"/>
    <mergeCell ref="A18:G19"/>
    <mergeCell ref="H18:I18"/>
    <mergeCell ref="J18:K18"/>
    <mergeCell ref="L18:M18"/>
    <mergeCell ref="N18:O18"/>
    <mergeCell ref="A15:G16"/>
    <mergeCell ref="H15:I15"/>
    <mergeCell ref="J15:K15"/>
    <mergeCell ref="L15:M15"/>
    <mergeCell ref="N10:O10"/>
    <mergeCell ref="A13:G13"/>
    <mergeCell ref="H13:I13"/>
    <mergeCell ref="J13:K13"/>
    <mergeCell ref="L13:M13"/>
    <mergeCell ref="N13:O13"/>
    <mergeCell ref="H9:I11"/>
    <mergeCell ref="A10:G10"/>
    <mergeCell ref="J10:K10"/>
    <mergeCell ref="L10:M10"/>
    <mergeCell ref="B7:G7"/>
    <mergeCell ref="H7:O7"/>
    <mergeCell ref="B3:G4"/>
    <mergeCell ref="H3:O3"/>
    <mergeCell ref="B1:G1"/>
    <mergeCell ref="H1:O1"/>
    <mergeCell ref="B2:G2"/>
    <mergeCell ref="H2:O2"/>
  </mergeCells>
  <printOptions/>
  <pageMargins left="1.1811023622047245" right="0.1968503937007874" top="0.7874015748031497" bottom="0.5905511811023623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2009-08-17T08:30:55Z</cp:lastPrinted>
  <dcterms:modified xsi:type="dcterms:W3CDTF">2009-08-17T08:31:10Z</dcterms:modified>
  <cp:category/>
  <cp:version/>
  <cp:contentType/>
  <cp:contentStatus/>
</cp:coreProperties>
</file>